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GAIPO 2025\ACA\IGE 2024\"/>
    </mc:Choice>
  </mc:AlternateContent>
  <xr:revisionPtr revIDLastSave="0" documentId="8_{94E26186-7E1A-4AD1-8330-B6290EBCD4FF}" xr6:coauthVersionLast="47" xr6:coauthVersionMax="47" xr10:uidLastSave="{00000000-0000-0000-0000-000000000000}"/>
  <bookViews>
    <workbookView xWindow="-108" yWindow="-108" windowWidth="23256" windowHeight="12456" xr2:uid="{E52B6ED0-55A5-47C4-A03C-D6733BE87579}"/>
  </bookViews>
  <sheets>
    <sheet name="EXPE-2024 OGAIPO" sheetId="1" r:id="rId1"/>
  </sheets>
  <definedNames>
    <definedName name="_xlnm.Print_Area" localSheetId="0">'EXPE-2024 OGAIPO'!$B$1:$V$71</definedName>
    <definedName name="_xlnm.Print_Titles" localSheetId="0">'EXPE-2024 OGAIPO'!$1:$9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1" l="1"/>
  <c r="K33" i="1"/>
  <c r="K32" i="1"/>
  <c r="K31" i="1"/>
  <c r="K29" i="1"/>
  <c r="K28" i="1"/>
  <c r="K26" i="1"/>
  <c r="K25" i="1"/>
  <c r="D12" i="1"/>
  <c r="D13" i="1" s="1"/>
  <c r="D14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40" i="1" s="1"/>
  <c r="D41" i="1" s="1"/>
  <c r="D42" i="1" s="1"/>
  <c r="D43" i="1" s="1"/>
  <c r="D44" i="1" s="1"/>
  <c r="D45" i="1" s="1"/>
  <c r="D47" i="1" s="1"/>
</calcChain>
</file>

<file path=xl/sharedStrings.xml><?xml version="1.0" encoding="utf-8"?>
<sst xmlns="http://schemas.openxmlformats.org/spreadsheetml/2006/main" count="437" uniqueCount="121">
  <si>
    <t>IGE-2024  EXPEDIENTES ARCHIVERO 1  GAVETA 1</t>
  </si>
  <si>
    <t>NOMBRE DE LA UNIDAD ADMINISTRATIVA (2): Contraloria General</t>
  </si>
  <si>
    <t>NOMBRE DEL ÁREA PRODUCTORA (3): Contraloria General</t>
  </si>
  <si>
    <t>FONDO (4): Órgano Garante de Acceso a la Información Pública, Transparencia, Protección de Datos Personales y Buen Gobierno del Estado de Oaxaca.</t>
  </si>
  <si>
    <t>SECCIÓN</t>
  </si>
  <si>
    <t>SERIE</t>
  </si>
  <si>
    <t xml:space="preserve">NÚM. CONSECUTIVO </t>
  </si>
  <si>
    <t>NÚM. EXP.</t>
  </si>
  <si>
    <t>CÓDIGO DE CLASIFICACIÓN ARCHIVÍSTICA</t>
  </si>
  <si>
    <t>TÍTULO DEL EXP.</t>
  </si>
  <si>
    <t>DESCRIPCIÓN</t>
  </si>
  <si>
    <t>FECHA INICIO</t>
  </si>
  <si>
    <t>FECHA FINAL</t>
  </si>
  <si>
    <t>NÚM. TOTAL DE FOJAS</t>
  </si>
  <si>
    <t>SOPORTE DOCUMENTAL</t>
  </si>
  <si>
    <t>VALORES DOCUMENTALES</t>
  </si>
  <si>
    <t xml:space="preserve">VIGENCIA DOCUMENTAL </t>
  </si>
  <si>
    <t>UBICACIÓN EN ARCHIVO DE TRÁMITE / INMUEBLE</t>
  </si>
  <si>
    <t>MUEBLE</t>
  </si>
  <si>
    <t>POSICIÓN</t>
  </si>
  <si>
    <t>OBSERVACIONES</t>
  </si>
  <si>
    <t>F/S/S/NÚM.EXP/AÑO</t>
  </si>
  <si>
    <t>FÍSICO</t>
  </si>
  <si>
    <t>ELECTRÓNICO</t>
  </si>
  <si>
    <t>ADMINISTRATIVO</t>
  </si>
  <si>
    <t>CONTABLE/ FISCAL</t>
  </si>
  <si>
    <t>JURÍDICO</t>
  </si>
  <si>
    <t>PLAZO DE CONSERVACIÓN - TRÁMITE</t>
  </si>
  <si>
    <t>PLAZO DE CONSERVACIÓN - CONCENTRACIÓN</t>
  </si>
  <si>
    <t>COMUNES</t>
  </si>
  <si>
    <t>2C.2  _ PLANES Y PROGRAMAS DE TRABAJO</t>
  </si>
  <si>
    <t>OGAIPO/2C.2/CG/P.A./01/2024</t>
  </si>
  <si>
    <t>PROGRAMA ANUAL</t>
  </si>
  <si>
    <t>PROGRAMA ANUAL DE TRABAJO 2024 DE LA CONTRALORÍA GENERAL Y PROGRAMA ANUAL DE AUDITORÍA 2024</t>
  </si>
  <si>
    <t>X</t>
  </si>
  <si>
    <t>ARCHIVO DE TRÁMITE DE LA CONTRALORÍA GENERAL, EDIFICIO DEL OGAIPO OAXACA, PLANTA ALTA, PASILLO NORTE, PRIMERA PUERTA</t>
  </si>
  <si>
    <t>ARCHIVERO METALICO, NUMERO 1</t>
  </si>
  <si>
    <t>Gavetero 3</t>
  </si>
  <si>
    <t>Concluído</t>
  </si>
  <si>
    <t>9C Órgano Interno de Control</t>
  </si>
  <si>
    <t>9C.1 Auditorías y revisiones</t>
  </si>
  <si>
    <t>OGAIPO/9C.1/CG/AUDIT/01/2024</t>
  </si>
  <si>
    <t xml:space="preserve"> Auditorías y revisiones</t>
  </si>
  <si>
    <t>Auditoría al Departamento de Verificación y Evaluación adscrito a  la Dirección de  Comunicación,  Capacitación, Evaluación, Archivo y Datos Personales</t>
  </si>
  <si>
    <t>OGAIPO/9C.1/CG/AUD/02/2024</t>
  </si>
  <si>
    <t>Auditoría a la Dirección de Tecnologías de Transparencia</t>
  </si>
  <si>
    <t>OGAIPO/9C.1/CG/AUD/03/2024</t>
  </si>
  <si>
    <t>9C.3 Procesos de Entrega Recepción</t>
  </si>
  <si>
    <t>OGAIPO/9C.3/CG/A.E.R./001/2024</t>
  </si>
  <si>
    <t>Procesos de entrega-recepción</t>
  </si>
  <si>
    <t>Acta de entrega recepción del: AUXILIAR DIRECCION DE GOBIERNO ABIERTO</t>
  </si>
  <si>
    <t>OGAIPO/9C.3/CG/A.E.R./002/2024</t>
  </si>
  <si>
    <t>Acta de entrega recepción de la: SECRETARIA DE ACUERDOS</t>
  </si>
  <si>
    <t>OGAIPO/9C.3/CG/A.E.R./003/2024</t>
  </si>
  <si>
    <t>Acta de entrega recepción del: DIRECTOR DE LA DIRECCIÓN DE TECNOLOGÍAS DE TRANSPARENCIA</t>
  </si>
  <si>
    <t>OGAIPO/9C.3/CG/A.E.R./004/2024</t>
  </si>
  <si>
    <t>Acta de entrega recepción del: SECRETARÍA DE ACUERDOS PONENCIA DE LA COMISIONADA DE TRANSPARENCIA</t>
  </si>
  <si>
    <t>OGAIPO/9C.3/CG/A.E.R./005/2024</t>
  </si>
  <si>
    <t>Acta de entrega recepción de : AUXILIAR DEL DEPARTAMENTO DE RECURSOS HUMANOS</t>
  </si>
  <si>
    <t>OGAIPO/9C.3/CG/A.E.R./006/2024</t>
  </si>
  <si>
    <t>Acta de entrega recepción de : ANALISTA DEL DEPARTAMENTO DE SISTEMAS E INFORMÁTICA</t>
  </si>
  <si>
    <t>OGAIPO/9C.3/CG/A.E.R./007/2024</t>
  </si>
  <si>
    <t>Acta de entrega recepción de : DEPARTAMENTO DE SISTEMAS E INFORMÁTICA</t>
  </si>
  <si>
    <t>OGAIPO/9C.3/CG/A.E.R./008/2024</t>
  </si>
  <si>
    <t>Acta de entrega recepción de : SECRETARÍA DE ACUERDOS PONENCIA DE LA COMISIONADA DE TRANSPARENCIA</t>
  </si>
  <si>
    <t>15/0824</t>
  </si>
  <si>
    <t>OGAIPO/9C.3/CG/A.E.R./009/2024</t>
  </si>
  <si>
    <t>Acta de entrega recepción de : SECRETARIA PARTICULAR  PONENCIA DE LA COMISIONADA DE TRANSPARENCIA</t>
  </si>
  <si>
    <t>OGAIPO/9C.3/CG/A.E.R./010/2024</t>
  </si>
  <si>
    <t>Acta de entrega recepción de : SECRETARIA PARTICULAR  PONENCIA DE LA COMISIONADA DE ACCESO A LA INFORMACIÓN PÚBLICA</t>
  </si>
  <si>
    <t>OGAIPO/9C.3/CG/A.E.R./011/2024</t>
  </si>
  <si>
    <t>Acta de entrega recepción de : SECRETARIA PARTICULAR  PONENCIA DEL COMISIONADO PRESIDENTE</t>
  </si>
  <si>
    <t>OGAIPO/9C.3/CG/A.E.R./012/2024</t>
  </si>
  <si>
    <t>Acta de entrega recepción de : AUXILIAR DE LA SECRETARÍA TECNICA</t>
  </si>
  <si>
    <t>OGAIPO/9C.3/CG/A.E.R./013/2024</t>
  </si>
  <si>
    <t>Acta de entrega recepción de : AUXILIAR DEL COMOSIONADO PRESIDENTE</t>
  </si>
  <si>
    <t>OGAIPO/9C.3/CG/A.E.R./014/2024</t>
  </si>
  <si>
    <t>Acta de entrega recepción de : ASISTENTE DE LA SECRETARÍA GENERAL DE ACUERDOS</t>
  </si>
  <si>
    <t>OGAIPO/9C.3/CG/A.E.R./015/2024</t>
  </si>
  <si>
    <t>Acta de entrega recepción de : CAPACITADOR DE LA DIRECCIÓN DE COMUNICACIÓN, CAPACITACIÓN,EVALUACIÓN, ARCHIVO Y DATOS PERSONALES</t>
  </si>
  <si>
    <t>OGAIPO/9C.3/CG/A.E.R./016/2024</t>
  </si>
  <si>
    <t>Acta de entrega recepción de : DIRECCIÓN DE TECNOLOGÍAS DE TRANSPARENCIA</t>
  </si>
  <si>
    <t>OGAIPO/9C.3/CG/A.E.R./0176/2024</t>
  </si>
  <si>
    <t>Acta de entrega recepción de : PONENCIA DE PROTECCIÓN DE DATOS PERSONALES</t>
  </si>
  <si>
    <t>OGAIPO/9C.3/CG/A.E.R./018/2024</t>
  </si>
  <si>
    <t>Acta de entrega recepción de : PONENCIA DE ACCESO A LA INFORMACIÓN PÚBLICA</t>
  </si>
  <si>
    <t>OGAIPO/9C.3/CG/A.E.R./019/2024</t>
  </si>
  <si>
    <t>Acta Circunstanciada de hechos entrega de ka secretaria particular de la ponencia  del Comisionado José Luis Hecheverria Morales</t>
  </si>
  <si>
    <t>OGAIPO/9C.3/CG/A.E.R./20/2024</t>
  </si>
  <si>
    <t>Acta Circunstanciada de hechos entrega de la Dirección de Asuntos Jurídicos</t>
  </si>
  <si>
    <t>OGAIPO/9C.3/CG/A.E.R./21/2024</t>
  </si>
  <si>
    <t>Acta Circunstanciada de hechos entrega del Departamento de Recusrsos Materiales</t>
  </si>
  <si>
    <t>OGAIPO/9C.3/CG/A.E.R./22/2024</t>
  </si>
  <si>
    <t>Acta Circunstanciada de hechos entrega del Departamento de Procesos Jurídicos</t>
  </si>
  <si>
    <t>OGAIPO/9C.3/CG/A.E.R./23/2024</t>
  </si>
  <si>
    <t>Acta Circunstanciada de hechos entrega de la Ponenecia de Transparencia</t>
  </si>
  <si>
    <t>9C.4 Declaraciones de Situción Patrimonial y de Intereses</t>
  </si>
  <si>
    <t>OGAIPO/9C4/CG/01/2024</t>
  </si>
  <si>
    <r>
      <t>Declaraciones de Situción Patrimonial</t>
    </r>
    <r>
      <rPr>
        <b/>
        <sz val="9"/>
        <color theme="1"/>
        <rFont val="Arial Narrow"/>
        <family val="2"/>
      </rPr>
      <t xml:space="preserve"> INICIAL PÚBLICA</t>
    </r>
  </si>
  <si>
    <t>Declaraciones de Situción Patrimonial INICIAL PÚBLICA</t>
  </si>
  <si>
    <t>OGAIPO/9C4/CG/02/2024</t>
  </si>
  <si>
    <r>
      <t xml:space="preserve">Declaraciones de Situción Patrimonial </t>
    </r>
    <r>
      <rPr>
        <b/>
        <sz val="9"/>
        <color theme="1"/>
        <rFont val="Arial Narrow"/>
        <family val="2"/>
      </rPr>
      <t>INICIAL CONFIDENCIAL</t>
    </r>
  </si>
  <si>
    <t>Declaraciones de Situción Patrimonial INICIAL CONFIDENCIAL</t>
  </si>
  <si>
    <t>OGAIPO/9C4/CG/03/2024</t>
  </si>
  <si>
    <r>
      <t>Declaraciones de Situción Patrimonial</t>
    </r>
    <r>
      <rPr>
        <b/>
        <sz val="9"/>
        <color theme="1"/>
        <rFont val="Arial Narrow"/>
        <family val="2"/>
      </rPr>
      <t xml:space="preserve"> MODIFICACIÓN PÚBLICA</t>
    </r>
  </si>
  <si>
    <t>Declaraciones de Situción Patrimonial MODIFICACIÓN PÚBLICA</t>
  </si>
  <si>
    <t>OGAIPO/9C4/CG/04/2024</t>
  </si>
  <si>
    <r>
      <t xml:space="preserve">Declaraciones de Situción Patrimonial  </t>
    </r>
    <r>
      <rPr>
        <b/>
        <sz val="9"/>
        <color theme="1"/>
        <rFont val="Arial Narrow"/>
        <family val="2"/>
      </rPr>
      <t>MODIFICACIÓN CONFIDENCIAL</t>
    </r>
  </si>
  <si>
    <t>Declaraciones de Situción Patrimonial  MODIFICACIÓN CONFIDENCIAL</t>
  </si>
  <si>
    <t>OGAIPO/9C4/CG/05/2024</t>
  </si>
  <si>
    <r>
      <t xml:space="preserve">Declaraciones de Situción Patrimonial </t>
    </r>
    <r>
      <rPr>
        <b/>
        <sz val="9"/>
        <color theme="1"/>
        <rFont val="Arial Narrow"/>
        <family val="2"/>
      </rPr>
      <t>CONCLUSIÓN PÚBLICA</t>
    </r>
  </si>
  <si>
    <t>Declaraciones de Situción Patrimonial CONCLUSIÓN PÚBLICA</t>
  </si>
  <si>
    <t>OGAIPO/9C4/CG/06/2024</t>
  </si>
  <si>
    <r>
      <t xml:space="preserve">Declaraciones de Situción Patrimonial </t>
    </r>
    <r>
      <rPr>
        <b/>
        <sz val="9"/>
        <color theme="1"/>
        <rFont val="Arial Narrow"/>
        <family val="2"/>
      </rPr>
      <t>CONCLUSIÓN CONFIDENCIAL</t>
    </r>
  </si>
  <si>
    <t>Declaraciones de Situción Patrimonial CONCLUSIÓN CONFIDENCIAL</t>
  </si>
  <si>
    <t>10C Transparencia, Acceso a la información, Protección de Datos Personales y Gobierno Abierto Institucional</t>
  </si>
  <si>
    <t>10C.2 Cumplimiento de Obligacones de Transparencia</t>
  </si>
  <si>
    <t>OGAIPO/10C.2/CG/COT/01/2023</t>
  </si>
  <si>
    <t>Comprobante de carga de Información</t>
  </si>
  <si>
    <r>
      <t xml:space="preserve">Comprobante de carga de Información a la </t>
    </r>
    <r>
      <rPr>
        <b/>
        <sz val="9"/>
        <color theme="1"/>
        <rFont val="Arial Narrow"/>
        <family val="2"/>
      </rPr>
      <t>PNT</t>
    </r>
  </si>
  <si>
    <r>
      <t>El presente inventario consta de 2018</t>
    </r>
    <r>
      <rPr>
        <b/>
        <sz val="16"/>
        <color rgb="FFFF0000"/>
        <rFont val="Calibri"/>
        <family val="2"/>
      </rPr>
      <t xml:space="preserve"> </t>
    </r>
    <r>
      <rPr>
        <b/>
        <sz val="16"/>
        <color rgb="FF000000"/>
        <rFont val="Calibri"/>
        <family val="2"/>
      </rPr>
      <t>hojas y ampara la cantidad de 34 expedientes de los años extremos 2024-2024.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</si>
</sst>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26"/>
      <name val="Arial"/>
      <family val="2"/>
    </font>
    <font>
      <b/>
      <sz val="12"/>
      <color theme="1"/>
      <name val="Arial Narrow"/>
      <family val="2"/>
    </font>
    <font>
      <b/>
      <sz val="12"/>
      <color rgb="FFB17ED8"/>
      <name val="Arial Narrow"/>
      <family val="2"/>
    </font>
    <font>
      <b/>
      <sz val="14"/>
      <color theme="0"/>
      <name val="Calibri"/>
      <family val="2"/>
    </font>
    <font>
      <b/>
      <sz val="8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 Narrow"/>
      <family val="2"/>
    </font>
    <font>
      <sz val="11"/>
      <name val="Arial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6"/>
      <color rgb="FF000000"/>
      <name val="Calibri"/>
      <family val="2"/>
    </font>
    <font>
      <b/>
      <sz val="16"/>
      <color rgb="FFFF0000"/>
      <name val="Calibri"/>
      <family val="2"/>
    </font>
    <font>
      <sz val="8"/>
      <color rgb="FF000000"/>
      <name val="Arial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FFFFFF"/>
      </bottom>
      <diagonal/>
    </border>
    <border>
      <left/>
      <right/>
      <top style="medium">
        <color indexed="64"/>
      </top>
      <bottom style="medium">
        <color rgb="FFFFFFFF"/>
      </bottom>
      <diagonal/>
    </border>
    <border>
      <left/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indexed="64"/>
      </right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/>
      <top style="medium">
        <color rgb="FFFFFFFF"/>
      </top>
      <bottom style="medium">
        <color indexed="64"/>
      </bottom>
      <diagonal/>
    </border>
    <border>
      <left/>
      <right/>
      <top style="medium">
        <color rgb="FFFFFFFF"/>
      </top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14" fontId="1" fillId="0" borderId="0" xfId="0" applyNumberFormat="1" applyFont="1"/>
    <xf numFmtId="0" fontId="1" fillId="0" borderId="0" xfId="0" applyFont="1" applyAlignment="1">
      <alignment vertical="center"/>
    </xf>
    <xf numFmtId="0" fontId="6" fillId="3" borderId="11" xfId="0" applyFont="1" applyFill="1" applyBorder="1" applyAlignment="1">
      <alignment horizontal="center" vertical="center" wrapText="1" readingOrder="1"/>
    </xf>
    <xf numFmtId="0" fontId="6" fillId="3" borderId="17" xfId="0" applyFont="1" applyFill="1" applyBorder="1" applyAlignment="1">
      <alignment horizontal="center" vertical="center" wrapText="1" readingOrder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 readingOrder="1"/>
    </xf>
    <xf numFmtId="0" fontId="6" fillId="3" borderId="20" xfId="0" applyFont="1" applyFill="1" applyBorder="1" applyAlignment="1">
      <alignment horizontal="center" vertical="center" wrapText="1" readingOrder="1"/>
    </xf>
    <xf numFmtId="0" fontId="6" fillId="3" borderId="21" xfId="0" applyFont="1" applyFill="1" applyBorder="1" applyAlignment="1">
      <alignment horizontal="center" vertical="center" wrapText="1" readingOrder="1"/>
    </xf>
    <xf numFmtId="0" fontId="6" fillId="3" borderId="22" xfId="0" applyFont="1" applyFill="1" applyBorder="1" applyAlignment="1">
      <alignment horizontal="center" vertical="center" wrapText="1" readingOrder="1"/>
    </xf>
    <xf numFmtId="0" fontId="6" fillId="3" borderId="18" xfId="0" applyFont="1" applyFill="1" applyBorder="1" applyAlignment="1">
      <alignment horizontal="center" vertical="center" wrapText="1" readingOrder="1"/>
    </xf>
    <xf numFmtId="0" fontId="7" fillId="0" borderId="24" xfId="0" applyFont="1" applyBorder="1" applyAlignment="1">
      <alignment horizontal="center" vertical="center" wrapText="1" readingOrder="1"/>
    </xf>
    <xf numFmtId="0" fontId="8" fillId="0" borderId="24" xfId="0" applyFont="1" applyBorder="1" applyAlignment="1">
      <alignment horizontal="center" vertical="center" wrapText="1" readingOrder="1"/>
    </xf>
    <xf numFmtId="0" fontId="9" fillId="0" borderId="24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 shrinkToFit="1"/>
    </xf>
    <xf numFmtId="15" fontId="9" fillId="0" borderId="24" xfId="0" applyNumberFormat="1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7" fillId="0" borderId="25" xfId="0" applyFont="1" applyBorder="1" applyAlignment="1">
      <alignment horizontal="center" vertical="center" wrapText="1" readingOrder="1"/>
    </xf>
    <xf numFmtId="0" fontId="8" fillId="0" borderId="25" xfId="0" applyFont="1" applyBorder="1" applyAlignment="1">
      <alignment horizontal="center" vertical="center" wrapText="1" readingOrder="1"/>
    </xf>
    <xf numFmtId="0" fontId="9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 shrinkToFit="1"/>
    </xf>
    <xf numFmtId="15" fontId="9" fillId="0" borderId="25" xfId="0" applyNumberFormat="1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24" xfId="0" applyFont="1" applyBorder="1" applyAlignment="1">
      <alignment horizontal="center" vertical="center" wrapText="1" readingOrder="1"/>
    </xf>
    <xf numFmtId="0" fontId="17" fillId="4" borderId="0" xfId="0" applyFont="1" applyFill="1"/>
    <xf numFmtId="0" fontId="16" fillId="0" borderId="25" xfId="0" applyFont="1" applyBorder="1" applyAlignment="1">
      <alignment horizontal="center" vertical="center" wrapText="1" readingOrder="1"/>
    </xf>
    <xf numFmtId="15" fontId="9" fillId="5" borderId="25" xfId="0" applyNumberFormat="1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 readingOrder="1"/>
    </xf>
    <xf numFmtId="0" fontId="6" fillId="3" borderId="16" xfId="0" applyFont="1" applyFill="1" applyBorder="1" applyAlignment="1">
      <alignment horizontal="center" vertical="center" wrapText="1" readingOrder="1"/>
    </xf>
    <xf numFmtId="0" fontId="6" fillId="3" borderId="15" xfId="0" applyFont="1" applyFill="1" applyBorder="1" applyAlignment="1">
      <alignment horizontal="center" vertical="center" wrapText="1" readingOrder="1"/>
    </xf>
    <xf numFmtId="0" fontId="6" fillId="3" borderId="23" xfId="0" applyFont="1" applyFill="1" applyBorder="1" applyAlignment="1">
      <alignment horizontal="center" vertical="center" wrapText="1" readingOrder="1"/>
    </xf>
    <xf numFmtId="0" fontId="14" fillId="0" borderId="26" xfId="0" applyFont="1" applyBorder="1" applyAlignment="1">
      <alignment horizontal="center" vertical="center" wrapText="1" readingOrder="1"/>
    </xf>
    <xf numFmtId="0" fontId="14" fillId="0" borderId="27" xfId="0" applyFont="1" applyBorder="1" applyAlignment="1">
      <alignment horizontal="center" vertical="center" wrapText="1" readingOrder="1"/>
    </xf>
    <xf numFmtId="0" fontId="14" fillId="0" borderId="28" xfId="0" applyFont="1" applyBorder="1" applyAlignment="1">
      <alignment horizontal="center" vertical="center" wrapText="1" readingOrder="1"/>
    </xf>
    <xf numFmtId="0" fontId="6" fillId="3" borderId="12" xfId="0" applyFont="1" applyFill="1" applyBorder="1" applyAlignment="1">
      <alignment horizontal="center" vertical="center" wrapText="1" readingOrder="1"/>
    </xf>
    <xf numFmtId="0" fontId="6" fillId="3" borderId="13" xfId="0" applyFont="1" applyFill="1" applyBorder="1" applyAlignment="1">
      <alignment horizontal="center" vertical="center" wrapText="1" readingOrder="1"/>
    </xf>
    <xf numFmtId="0" fontId="6" fillId="3" borderId="14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 readingOrder="1"/>
    </xf>
    <xf numFmtId="0" fontId="5" fillId="2" borderId="2" xfId="0" applyFont="1" applyFill="1" applyBorder="1" applyAlignment="1">
      <alignment horizontal="left" vertical="center" wrapText="1" readingOrder="1"/>
    </xf>
    <xf numFmtId="0" fontId="5" fillId="2" borderId="3" xfId="0" applyFont="1" applyFill="1" applyBorder="1" applyAlignment="1">
      <alignment horizontal="left" vertical="center" wrapText="1" readingOrder="1"/>
    </xf>
    <xf numFmtId="0" fontId="5" fillId="2" borderId="4" xfId="0" applyFont="1" applyFill="1" applyBorder="1" applyAlignment="1">
      <alignment horizontal="left" vertical="center" wrapText="1" readingOrder="1"/>
    </xf>
    <xf numFmtId="0" fontId="5" fillId="2" borderId="5" xfId="0" applyFont="1" applyFill="1" applyBorder="1" applyAlignment="1">
      <alignment horizontal="left" vertical="center" wrapText="1" readingOrder="1"/>
    </xf>
    <xf numFmtId="0" fontId="5" fillId="2" borderId="6" xfId="0" applyFont="1" applyFill="1" applyBorder="1" applyAlignment="1">
      <alignment horizontal="left" vertical="center" wrapText="1" readingOrder="1"/>
    </xf>
    <xf numFmtId="0" fontId="5" fillId="2" borderId="7" xfId="0" applyFont="1" applyFill="1" applyBorder="1" applyAlignment="1">
      <alignment horizontal="left" vertical="center" wrapText="1" readingOrder="1"/>
    </xf>
    <xf numFmtId="0" fontId="5" fillId="2" borderId="8" xfId="0" applyFont="1" applyFill="1" applyBorder="1" applyAlignment="1">
      <alignment horizontal="left" vertical="center" wrapText="1" readingOrder="1"/>
    </xf>
    <xf numFmtId="0" fontId="5" fillId="2" borderId="9" xfId="0" applyFont="1" applyFill="1" applyBorder="1" applyAlignment="1">
      <alignment horizontal="left" vertical="center" wrapText="1" readingOrder="1"/>
    </xf>
    <xf numFmtId="0" fontId="6" fillId="3" borderId="10" xfId="0" applyFont="1" applyFill="1" applyBorder="1" applyAlignment="1">
      <alignment horizontal="center" vertical="center" textRotation="255" wrapText="1" readingOrder="1"/>
    </xf>
    <xf numFmtId="0" fontId="6" fillId="3" borderId="16" xfId="0" applyFont="1" applyFill="1" applyBorder="1" applyAlignment="1">
      <alignment horizontal="center" vertical="center" textRotation="255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687916</xdr:colOff>
      <xdr:row>0</xdr:row>
      <xdr:rowOff>0</xdr:rowOff>
    </xdr:from>
    <xdr:to>
      <xdr:col>18</xdr:col>
      <xdr:colOff>1545166</xdr:colOff>
      <xdr:row>3</xdr:row>
      <xdr:rowOff>254000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28E396-0D93-423D-B05F-C0BF8906C89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21" r="11216"/>
        <a:stretch/>
      </xdr:blipFill>
      <xdr:spPr>
        <a:xfrm>
          <a:off x="13651441" y="0"/>
          <a:ext cx="3714750" cy="1216025"/>
        </a:xfrm>
        <a:prstGeom prst="rect">
          <a:avLst/>
        </a:prstGeom>
      </xdr:spPr>
    </xdr:pic>
    <xdr:clientData/>
  </xdr:twoCellAnchor>
  <xdr:twoCellAnchor>
    <xdr:from>
      <xdr:col>1</xdr:col>
      <xdr:colOff>10583</xdr:colOff>
      <xdr:row>0</xdr:row>
      <xdr:rowOff>104600</xdr:rowOff>
    </xdr:from>
    <xdr:to>
      <xdr:col>2</xdr:col>
      <xdr:colOff>200005</xdr:colOff>
      <xdr:row>3</xdr:row>
      <xdr:rowOff>238787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10E681-E7E4-4096-8CF1-433A2E7855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16" t="20000" r="71628" b="17647"/>
        <a:stretch/>
      </xdr:blipFill>
      <xdr:spPr>
        <a:xfrm>
          <a:off x="401108" y="104600"/>
          <a:ext cx="979997" cy="1096212"/>
        </a:xfrm>
        <a:prstGeom prst="rect">
          <a:avLst/>
        </a:prstGeom>
      </xdr:spPr>
    </xdr:pic>
    <xdr:clientData/>
  </xdr:twoCellAnchor>
  <xdr:twoCellAnchor>
    <xdr:from>
      <xdr:col>2</xdr:col>
      <xdr:colOff>246608</xdr:colOff>
      <xdr:row>0</xdr:row>
      <xdr:rowOff>21169</xdr:rowOff>
    </xdr:from>
    <xdr:to>
      <xdr:col>5</xdr:col>
      <xdr:colOff>1132416</xdr:colOff>
      <xdr:row>3</xdr:row>
      <xdr:rowOff>275168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B764FA30-C9F5-48A7-8D62-3BE2ED4EDD41}"/>
            </a:ext>
          </a:extLst>
        </xdr:cNvPr>
        <xdr:cNvSpPr/>
      </xdr:nvSpPr>
      <xdr:spPr>
        <a:xfrm>
          <a:off x="1427708" y="21169"/>
          <a:ext cx="3571858" cy="121602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l"/>
          <a:r>
            <a:rPr lang="es-ES" sz="4000" b="0" cap="none" spc="0">
              <a:ln w="0"/>
              <a:solidFill>
                <a:schemeClr val="accent6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" panose="020B0604020202020204" pitchFamily="34" charset="0"/>
              <a:cs typeface="Arial" panose="020B0604020202020204" pitchFamily="34" charset="0"/>
            </a:rPr>
            <a:t>Contraloría</a:t>
          </a:r>
          <a:r>
            <a:rPr lang="es-ES" sz="4000" b="0" cap="none" spc="0" baseline="0">
              <a:ln w="0"/>
              <a:solidFill>
                <a:schemeClr val="accent6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l"/>
          <a:r>
            <a:rPr lang="es-ES" sz="4000" b="0" cap="none" spc="0" baseline="0">
              <a:ln w="0"/>
              <a:solidFill>
                <a:schemeClr val="accent6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" panose="020B0604020202020204" pitchFamily="34" charset="0"/>
              <a:cs typeface="Arial" panose="020B0604020202020204" pitchFamily="34" charset="0"/>
            </a:rPr>
            <a:t>General</a:t>
          </a:r>
          <a:endParaRPr lang="es-ES" sz="4000" b="0" cap="none" spc="0">
            <a:ln w="0"/>
            <a:solidFill>
              <a:schemeClr val="accent6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837371</xdr:colOff>
      <xdr:row>61</xdr:row>
      <xdr:rowOff>170875</xdr:rowOff>
    </xdr:from>
    <xdr:to>
      <xdr:col>5</xdr:col>
      <xdr:colOff>1392116</xdr:colOff>
      <xdr:row>68</xdr:row>
      <xdr:rowOff>83735</xdr:rowOff>
    </xdr:to>
    <xdr:sp macro="" textlink="">
      <xdr:nvSpPr>
        <xdr:cNvPr id="9" name="1 CuadroTexto">
          <a:extLst>
            <a:ext uri="{FF2B5EF4-FFF2-40B4-BE49-F238E27FC236}">
              <a16:creationId xmlns:a16="http://schemas.microsoft.com/office/drawing/2014/main" id="{81E2B430-9167-4CA4-A9B9-002DFD8A890E}"/>
            </a:ext>
          </a:extLst>
        </xdr:cNvPr>
        <xdr:cNvSpPr txBox="1"/>
      </xdr:nvSpPr>
      <xdr:spPr>
        <a:xfrm>
          <a:off x="2018471" y="34289425"/>
          <a:ext cx="3240795" cy="1313035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ELABORÓ (23)</a:t>
          </a:r>
        </a:p>
        <a:p>
          <a:endParaRPr lang="es-MX" sz="900" b="1"/>
        </a:p>
        <a:p>
          <a:endParaRPr lang="es-MX" sz="900" b="1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 Isaías Pérez Acevedo</a:t>
          </a:r>
          <a:endParaRPr lang="es-MX" sz="1100" b="1">
            <a:effectLst/>
          </a:endParaRPr>
        </a:p>
        <a:p>
          <a:endParaRPr lang="es-MX" sz="9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900" b="1"/>
            <a:t>NOMBRE Y FIRMA</a:t>
          </a:r>
        </a:p>
        <a:p>
          <a:pPr algn="ctr"/>
          <a:r>
            <a:rPr lang="es-MX" sz="900" b="1"/>
            <a:t> </a:t>
          </a:r>
          <a:endParaRPr lang="es-MX" sz="1000" b="1"/>
        </a:p>
      </xdr:txBody>
    </xdr:sp>
    <xdr:clientData/>
  </xdr:twoCellAnchor>
  <xdr:twoCellAnchor>
    <xdr:from>
      <xdr:col>7</xdr:col>
      <xdr:colOff>226317</xdr:colOff>
      <xdr:row>61</xdr:row>
      <xdr:rowOff>173790</xdr:rowOff>
    </xdr:from>
    <xdr:to>
      <xdr:col>10</xdr:col>
      <xdr:colOff>491953</xdr:colOff>
      <xdr:row>68</xdr:row>
      <xdr:rowOff>99554</xdr:rowOff>
    </xdr:to>
    <xdr:sp macro="" textlink="">
      <xdr:nvSpPr>
        <xdr:cNvPr id="10" name="2 CuadroTexto">
          <a:extLst>
            <a:ext uri="{FF2B5EF4-FFF2-40B4-BE49-F238E27FC236}">
              <a16:creationId xmlns:a16="http://schemas.microsoft.com/office/drawing/2014/main" id="{703609A7-F15F-429B-9856-FDF9C58548B6}"/>
            </a:ext>
          </a:extLst>
        </xdr:cNvPr>
        <xdr:cNvSpPr txBox="1"/>
      </xdr:nvSpPr>
      <xdr:spPr>
        <a:xfrm>
          <a:off x="7665342" y="34292340"/>
          <a:ext cx="3266011" cy="1325939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REVISÓ (24)</a:t>
          </a:r>
        </a:p>
        <a:p>
          <a:endParaRPr lang="es-MX" sz="900" b="1"/>
        </a:p>
        <a:p>
          <a:endParaRPr lang="es-MX" sz="1100" b="1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 Isaías Pérez Acevedo</a:t>
          </a:r>
        </a:p>
        <a:p>
          <a:endParaRPr lang="es-MX" sz="900" b="1"/>
        </a:p>
        <a:p>
          <a:pPr algn="ctr"/>
          <a:r>
            <a:rPr lang="es-MX" sz="900" b="1"/>
            <a:t>NOMBRE Y FIRMA </a:t>
          </a:r>
        </a:p>
        <a:p>
          <a:pPr algn="ctr"/>
          <a:r>
            <a:rPr lang="es-MX" sz="900" b="1"/>
            <a:t>RESPONSABLE DE ARCHIVO DE TRÁMITE</a:t>
          </a:r>
        </a:p>
      </xdr:txBody>
    </xdr:sp>
    <xdr:clientData/>
  </xdr:twoCellAnchor>
  <xdr:twoCellAnchor>
    <xdr:from>
      <xdr:col>13</xdr:col>
      <xdr:colOff>362115</xdr:colOff>
      <xdr:row>61</xdr:row>
      <xdr:rowOff>187464</xdr:rowOff>
    </xdr:from>
    <xdr:to>
      <xdr:col>18</xdr:col>
      <xdr:colOff>41862</xdr:colOff>
      <xdr:row>68</xdr:row>
      <xdr:rowOff>103141</xdr:rowOff>
    </xdr:to>
    <xdr:sp macro="" textlink="">
      <xdr:nvSpPr>
        <xdr:cNvPr id="11" name="3 CuadroTexto">
          <a:extLst>
            <a:ext uri="{FF2B5EF4-FFF2-40B4-BE49-F238E27FC236}">
              <a16:creationId xmlns:a16="http://schemas.microsoft.com/office/drawing/2014/main" id="{589AFC08-382A-4344-B6C7-6AC6F3187496}"/>
            </a:ext>
          </a:extLst>
        </xdr:cNvPr>
        <xdr:cNvSpPr txBox="1"/>
      </xdr:nvSpPr>
      <xdr:spPr>
        <a:xfrm>
          <a:off x="12611265" y="34306014"/>
          <a:ext cx="3251622" cy="1315852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AUTORIZÓ (25)</a:t>
          </a:r>
        </a:p>
        <a:p>
          <a:endParaRPr lang="es-MX" sz="900" b="1"/>
        </a:p>
        <a:p>
          <a:endParaRPr lang="es-MX" sz="900" b="1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 Jorge Fausto Bustamante García</a:t>
          </a:r>
          <a:endParaRPr lang="es-MX" sz="9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es-MX" sz="9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900" b="1"/>
            <a:t>NOMBRE Y FIRMA </a:t>
          </a:r>
        </a:p>
        <a:p>
          <a:pPr algn="ctr"/>
          <a:r>
            <a:rPr lang="es-MX" sz="900" b="1"/>
            <a:t>TITULAR</a:t>
          </a:r>
          <a:r>
            <a:rPr lang="es-MX" sz="900" b="1" baseline="0"/>
            <a:t> DE LA CONTRALORIA GENERAL</a:t>
          </a:r>
        </a:p>
        <a:p>
          <a:pPr algn="ctr"/>
          <a:endParaRPr lang="es-MX" sz="800" b="1"/>
        </a:p>
      </xdr:txBody>
    </xdr:sp>
    <xdr:clientData/>
  </xdr:twoCellAnchor>
  <xdr:twoCellAnchor>
    <xdr:from>
      <xdr:col>18</xdr:col>
      <xdr:colOff>1025769</xdr:colOff>
      <xdr:row>63</xdr:row>
      <xdr:rowOff>171660</xdr:rowOff>
    </xdr:from>
    <xdr:to>
      <xdr:col>20</xdr:col>
      <xdr:colOff>512885</xdr:colOff>
      <xdr:row>66</xdr:row>
      <xdr:rowOff>72412</xdr:rowOff>
    </xdr:to>
    <xdr:sp macro="" textlink="">
      <xdr:nvSpPr>
        <xdr:cNvPr id="12" name="5 CuadroTexto">
          <a:extLst>
            <a:ext uri="{FF2B5EF4-FFF2-40B4-BE49-F238E27FC236}">
              <a16:creationId xmlns:a16="http://schemas.microsoft.com/office/drawing/2014/main" id="{05E8C35F-5284-4AAE-95FA-3EEBE2855937}"/>
            </a:ext>
          </a:extLst>
        </xdr:cNvPr>
        <xdr:cNvSpPr txBox="1"/>
      </xdr:nvSpPr>
      <xdr:spPr>
        <a:xfrm>
          <a:off x="16846794" y="34690260"/>
          <a:ext cx="2316041" cy="500827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/>
            <a:t>FECHA</a:t>
          </a:r>
          <a:r>
            <a:rPr lang="es-MX" sz="1100" b="1" baseline="0"/>
            <a:t> DE ENTREGA:  10/01/2025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6725F-BA73-4E6E-8644-CBEA38CD9CBB}">
  <sheetPr codeName="Hoja23"/>
  <dimension ref="A2:X73"/>
  <sheetViews>
    <sheetView showGridLines="0" tabSelected="1" zoomScale="80" zoomScaleNormal="80" zoomScaleSheetLayoutView="100" zoomScalePageLayoutView="85" workbookViewId="0">
      <pane xSplit="2" ySplit="9" topLeftCell="D10" activePane="bottomRight" state="frozen"/>
      <selection pane="topRight" activeCell="C1" sqref="C1"/>
      <selection pane="bottomLeft" activeCell="A10" sqref="A10"/>
      <selection pane="bottomRight" activeCell="S59" sqref="S59"/>
    </sheetView>
  </sheetViews>
  <sheetFormatPr baseColWidth="10" defaultColWidth="10.6640625" defaultRowHeight="15.75" customHeight="1" x14ac:dyDescent="0.3"/>
  <cols>
    <col min="1" max="1" width="5.88671875" style="1" customWidth="1"/>
    <col min="2" max="2" width="15" style="2" customWidth="1"/>
    <col min="3" max="3" width="28.6640625" style="1" customWidth="1"/>
    <col min="4" max="4" width="5.5546875" style="1" customWidth="1"/>
    <col min="5" max="5" width="6" style="1" customWidth="1"/>
    <col min="6" max="6" width="26.6640625" style="1" bestFit="1" customWidth="1"/>
    <col min="7" max="7" width="26.88671875" style="1" customWidth="1"/>
    <col min="8" max="8" width="24" style="1" customWidth="1"/>
    <col min="9" max="9" width="10.44140625" style="1" customWidth="1"/>
    <col min="10" max="10" width="10.5546875" style="1" customWidth="1"/>
    <col min="11" max="11" width="8.44140625" style="1" customWidth="1"/>
    <col min="12" max="12" width="8" style="1" customWidth="1"/>
    <col min="13" max="18" width="10.6640625" style="1"/>
    <col min="19" max="19" width="30.33203125" style="1" customWidth="1"/>
    <col min="20" max="20" width="12.109375" style="1" customWidth="1"/>
    <col min="21" max="21" width="13.109375" style="1" customWidth="1"/>
    <col min="22" max="22" width="9.109375" style="1" customWidth="1"/>
    <col min="23" max="16384" width="10.6640625" style="1"/>
  </cols>
  <sheetData>
    <row r="2" spans="1:24" ht="18" customHeight="1" x14ac:dyDescent="0.3"/>
    <row r="3" spans="1:24" ht="42" customHeight="1" x14ac:dyDescent="0.3">
      <c r="B3" s="3"/>
      <c r="C3" s="3"/>
      <c r="D3" s="3"/>
      <c r="E3" s="3"/>
      <c r="F3" s="47" t="s">
        <v>0</v>
      </c>
      <c r="G3" s="47"/>
      <c r="H3" s="47"/>
      <c r="I3" s="47"/>
      <c r="J3" s="47"/>
      <c r="K3" s="47"/>
      <c r="L3" s="47"/>
      <c r="M3" s="47"/>
      <c r="N3" s="47"/>
      <c r="O3" s="47"/>
      <c r="P3" s="3"/>
      <c r="Q3" s="3"/>
    </row>
    <row r="4" spans="1:24" s="4" customFormat="1" ht="26.25" customHeight="1" thickBot="1" x14ac:dyDescent="0.35">
      <c r="B4" s="5"/>
      <c r="C4" s="5"/>
      <c r="D4" s="5"/>
      <c r="E4" s="5"/>
      <c r="F4" s="5"/>
      <c r="G4" s="5"/>
      <c r="H4" s="5"/>
      <c r="I4" s="5"/>
      <c r="J4" s="5"/>
      <c r="K4" s="5"/>
      <c r="L4" s="6"/>
    </row>
    <row r="5" spans="1:24" ht="21" customHeight="1" thickBot="1" x14ac:dyDescent="0.35">
      <c r="B5" s="48" t="s">
        <v>1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50"/>
    </row>
    <row r="6" spans="1:24" ht="16.5" customHeight="1" thickBot="1" x14ac:dyDescent="0.35">
      <c r="B6" s="51" t="s">
        <v>2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3"/>
    </row>
    <row r="7" spans="1:24" s="7" customFormat="1" ht="21" customHeight="1" thickBot="1" x14ac:dyDescent="0.35">
      <c r="B7" s="54" t="s">
        <v>3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6"/>
    </row>
    <row r="8" spans="1:24" s="7" customFormat="1" ht="62.25" customHeight="1" thickBot="1" x14ac:dyDescent="0.35">
      <c r="B8" s="37" t="s">
        <v>4</v>
      </c>
      <c r="C8" s="37" t="s">
        <v>5</v>
      </c>
      <c r="D8" s="57" t="s">
        <v>6</v>
      </c>
      <c r="E8" s="57" t="s">
        <v>7</v>
      </c>
      <c r="F8" s="8" t="s">
        <v>8</v>
      </c>
      <c r="G8" s="37" t="s">
        <v>9</v>
      </c>
      <c r="H8" s="37" t="s">
        <v>10</v>
      </c>
      <c r="I8" s="37" t="s">
        <v>11</v>
      </c>
      <c r="J8" s="37" t="s">
        <v>12</v>
      </c>
      <c r="K8" s="37" t="s">
        <v>13</v>
      </c>
      <c r="L8" s="44" t="s">
        <v>14</v>
      </c>
      <c r="M8" s="45"/>
      <c r="N8" s="44" t="s">
        <v>15</v>
      </c>
      <c r="O8" s="46"/>
      <c r="P8" s="45"/>
      <c r="Q8" s="44" t="s">
        <v>16</v>
      </c>
      <c r="R8" s="45"/>
      <c r="S8" s="37" t="s">
        <v>17</v>
      </c>
      <c r="T8" s="37" t="s">
        <v>18</v>
      </c>
      <c r="U8" s="39" t="s">
        <v>19</v>
      </c>
      <c r="V8" s="39" t="s">
        <v>20</v>
      </c>
    </row>
    <row r="9" spans="1:24" s="7" customFormat="1" ht="57.75" customHeight="1" thickBot="1" x14ac:dyDescent="0.35">
      <c r="B9" s="38"/>
      <c r="C9" s="38"/>
      <c r="D9" s="58"/>
      <c r="E9" s="58"/>
      <c r="F9" s="9" t="s">
        <v>21</v>
      </c>
      <c r="G9" s="38"/>
      <c r="H9" s="38"/>
      <c r="I9" s="38"/>
      <c r="J9" s="38"/>
      <c r="K9" s="38"/>
      <c r="L9" s="10" t="s">
        <v>22</v>
      </c>
      <c r="M9" s="11" t="s">
        <v>23</v>
      </c>
      <c r="N9" s="12" t="s">
        <v>24</v>
      </c>
      <c r="O9" s="13" t="s">
        <v>25</v>
      </c>
      <c r="P9" s="14" t="s">
        <v>26</v>
      </c>
      <c r="Q9" s="15" t="s">
        <v>27</v>
      </c>
      <c r="R9" s="11" t="s">
        <v>28</v>
      </c>
      <c r="S9" s="38"/>
      <c r="T9" s="38"/>
      <c r="U9" s="40"/>
      <c r="V9" s="40"/>
    </row>
    <row r="10" spans="1:24" s="7" customFormat="1" ht="71.25" customHeight="1" x14ac:dyDescent="0.3">
      <c r="B10" s="16" t="s">
        <v>29</v>
      </c>
      <c r="C10" s="17" t="s">
        <v>30</v>
      </c>
      <c r="D10" s="18">
        <v>1</v>
      </c>
      <c r="E10" s="18">
        <v>1</v>
      </c>
      <c r="F10" s="19" t="s">
        <v>31</v>
      </c>
      <c r="G10" s="18" t="s">
        <v>32</v>
      </c>
      <c r="H10" s="18" t="s">
        <v>33</v>
      </c>
      <c r="I10" s="20">
        <v>45348</v>
      </c>
      <c r="J10" s="35">
        <v>45348</v>
      </c>
      <c r="K10" s="36">
        <v>27</v>
      </c>
      <c r="L10" s="21" t="s">
        <v>34</v>
      </c>
      <c r="M10" s="17"/>
      <c r="N10" s="18" t="s">
        <v>34</v>
      </c>
      <c r="O10" s="17"/>
      <c r="P10" s="18" t="s">
        <v>34</v>
      </c>
      <c r="Q10" s="18">
        <v>2</v>
      </c>
      <c r="R10" s="18">
        <v>5</v>
      </c>
      <c r="S10" s="32" t="s">
        <v>35</v>
      </c>
      <c r="T10" s="16" t="s">
        <v>36</v>
      </c>
      <c r="U10" s="16" t="s">
        <v>37</v>
      </c>
      <c r="V10" s="18" t="s">
        <v>38</v>
      </c>
    </row>
    <row r="11" spans="1:24" s="7" customFormat="1" ht="9.75" customHeight="1" x14ac:dyDescent="0.3"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33"/>
      <c r="T11" s="23"/>
      <c r="U11" s="23"/>
      <c r="V11" s="23"/>
      <c r="W11" s="1"/>
      <c r="X11" s="1"/>
    </row>
    <row r="12" spans="1:24" s="7" customFormat="1" ht="73.5" customHeight="1" x14ac:dyDescent="0.3">
      <c r="B12" s="16" t="s">
        <v>39</v>
      </c>
      <c r="C12" s="17" t="s">
        <v>40</v>
      </c>
      <c r="D12" s="18">
        <f>+D10+1</f>
        <v>2</v>
      </c>
      <c r="E12" s="18">
        <v>1</v>
      </c>
      <c r="F12" s="19" t="s">
        <v>41</v>
      </c>
      <c r="G12" s="18" t="s">
        <v>42</v>
      </c>
      <c r="H12" s="18" t="s">
        <v>43</v>
      </c>
      <c r="I12" s="20">
        <v>45414</v>
      </c>
      <c r="J12" s="35">
        <v>45492</v>
      </c>
      <c r="K12" s="36">
        <v>101</v>
      </c>
      <c r="L12" s="21" t="s">
        <v>34</v>
      </c>
      <c r="M12" s="17"/>
      <c r="N12" s="18" t="s">
        <v>34</v>
      </c>
      <c r="O12" s="17"/>
      <c r="P12" s="18" t="s">
        <v>34</v>
      </c>
      <c r="Q12" s="18">
        <v>2</v>
      </c>
      <c r="R12" s="18">
        <v>5</v>
      </c>
      <c r="S12" s="32" t="s">
        <v>35</v>
      </c>
      <c r="T12" s="16" t="s">
        <v>36</v>
      </c>
      <c r="U12" s="16" t="s">
        <v>37</v>
      </c>
      <c r="V12" s="18" t="s">
        <v>38</v>
      </c>
    </row>
    <row r="13" spans="1:24" s="7" customFormat="1" ht="51" customHeight="1" x14ac:dyDescent="0.3">
      <c r="B13" s="16" t="s">
        <v>39</v>
      </c>
      <c r="C13" s="17" t="s">
        <v>40</v>
      </c>
      <c r="D13" s="18">
        <f>+D12+1</f>
        <v>3</v>
      </c>
      <c r="E13" s="18">
        <v>2</v>
      </c>
      <c r="F13" s="19" t="s">
        <v>44</v>
      </c>
      <c r="G13" s="18" t="s">
        <v>42</v>
      </c>
      <c r="H13" s="18" t="s">
        <v>45</v>
      </c>
      <c r="I13" s="20">
        <v>45526</v>
      </c>
      <c r="J13" s="35">
        <v>45594</v>
      </c>
      <c r="K13" s="36">
        <v>124</v>
      </c>
      <c r="L13" s="21" t="s">
        <v>34</v>
      </c>
      <c r="M13" s="17"/>
      <c r="N13" s="18" t="s">
        <v>34</v>
      </c>
      <c r="O13" s="17"/>
      <c r="P13" s="18" t="s">
        <v>34</v>
      </c>
      <c r="Q13" s="18">
        <v>2</v>
      </c>
      <c r="R13" s="18">
        <v>5</v>
      </c>
      <c r="S13" s="32" t="s">
        <v>35</v>
      </c>
      <c r="T13" s="16" t="s">
        <v>36</v>
      </c>
      <c r="U13" s="16" t="s">
        <v>37</v>
      </c>
      <c r="V13" s="18" t="s">
        <v>38</v>
      </c>
    </row>
    <row r="14" spans="1:24" s="7" customFormat="1" ht="69.900000000000006" customHeight="1" x14ac:dyDescent="0.3">
      <c r="B14" s="16" t="s">
        <v>39</v>
      </c>
      <c r="C14" s="17" t="s">
        <v>40</v>
      </c>
      <c r="D14" s="18">
        <f>+D13+1</f>
        <v>4</v>
      </c>
      <c r="E14" s="18">
        <v>3</v>
      </c>
      <c r="F14" s="19" t="s">
        <v>46</v>
      </c>
      <c r="G14" s="18" t="s">
        <v>42</v>
      </c>
      <c r="H14" s="18" t="s">
        <v>43</v>
      </c>
      <c r="I14" s="20">
        <v>45615</v>
      </c>
      <c r="J14" s="35">
        <v>45492</v>
      </c>
      <c r="K14" s="36">
        <v>101</v>
      </c>
      <c r="L14" s="21" t="s">
        <v>34</v>
      </c>
      <c r="M14" s="17"/>
      <c r="N14" s="18" t="s">
        <v>34</v>
      </c>
      <c r="O14" s="17"/>
      <c r="P14" s="18" t="s">
        <v>34</v>
      </c>
      <c r="Q14" s="18">
        <v>2</v>
      </c>
      <c r="R14" s="18">
        <v>5</v>
      </c>
      <c r="S14" s="32" t="s">
        <v>35</v>
      </c>
      <c r="T14" s="16" t="s">
        <v>36</v>
      </c>
      <c r="U14" s="16" t="s">
        <v>37</v>
      </c>
      <c r="V14" s="18" t="s">
        <v>38</v>
      </c>
    </row>
    <row r="15" spans="1:24" ht="14.1" customHeight="1" x14ac:dyDescent="0.3">
      <c r="A15" s="7"/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33"/>
      <c r="T15" s="23"/>
      <c r="U15" s="23"/>
      <c r="V15" s="23"/>
    </row>
    <row r="16" spans="1:24" ht="69.900000000000006" customHeight="1" x14ac:dyDescent="0.3">
      <c r="B16" s="16" t="s">
        <v>39</v>
      </c>
      <c r="C16" s="17" t="s">
        <v>47</v>
      </c>
      <c r="D16" s="18">
        <f>+D14+1</f>
        <v>5</v>
      </c>
      <c r="E16" s="18">
        <v>1</v>
      </c>
      <c r="F16" s="19" t="s">
        <v>48</v>
      </c>
      <c r="G16" s="18" t="s">
        <v>49</v>
      </c>
      <c r="H16" s="18" t="s">
        <v>50</v>
      </c>
      <c r="I16" s="20">
        <v>45336</v>
      </c>
      <c r="J16" s="20">
        <v>45336</v>
      </c>
      <c r="K16" s="18">
        <v>28</v>
      </c>
      <c r="L16" s="21" t="s">
        <v>34</v>
      </c>
      <c r="M16" s="17"/>
      <c r="N16" s="18" t="s">
        <v>34</v>
      </c>
      <c r="O16" s="17"/>
      <c r="P16" s="18" t="s">
        <v>34</v>
      </c>
      <c r="Q16" s="18">
        <v>1</v>
      </c>
      <c r="R16" s="18">
        <v>2</v>
      </c>
      <c r="S16" s="32" t="s">
        <v>35</v>
      </c>
      <c r="T16" s="16" t="s">
        <v>36</v>
      </c>
      <c r="U16" s="16" t="s">
        <v>37</v>
      </c>
      <c r="V16" s="18" t="s">
        <v>38</v>
      </c>
    </row>
    <row r="17" spans="2:22" ht="69.900000000000006" customHeight="1" x14ac:dyDescent="0.3">
      <c r="B17" s="24" t="s">
        <v>39</v>
      </c>
      <c r="C17" s="25" t="s">
        <v>47</v>
      </c>
      <c r="D17" s="18">
        <f>+D16+1</f>
        <v>6</v>
      </c>
      <c r="E17" s="26">
        <v>2</v>
      </c>
      <c r="F17" s="27" t="s">
        <v>51</v>
      </c>
      <c r="G17" s="26" t="s">
        <v>49</v>
      </c>
      <c r="H17" s="26" t="s">
        <v>52</v>
      </c>
      <c r="I17" s="28">
        <v>45355</v>
      </c>
      <c r="J17" s="28">
        <v>45355</v>
      </c>
      <c r="K17" s="26">
        <v>38</v>
      </c>
      <c r="L17" s="29" t="s">
        <v>34</v>
      </c>
      <c r="M17" s="25"/>
      <c r="N17" s="26" t="s">
        <v>34</v>
      </c>
      <c r="O17" s="25"/>
      <c r="P17" s="26" t="s">
        <v>34</v>
      </c>
      <c r="Q17" s="26">
        <v>1</v>
      </c>
      <c r="R17" s="26">
        <v>2</v>
      </c>
      <c r="S17" s="34" t="s">
        <v>35</v>
      </c>
      <c r="T17" s="24" t="s">
        <v>36</v>
      </c>
      <c r="U17" s="24" t="s">
        <v>37</v>
      </c>
      <c r="V17" s="26" t="s">
        <v>38</v>
      </c>
    </row>
    <row r="18" spans="2:22" ht="69.900000000000006" customHeight="1" x14ac:dyDescent="0.3">
      <c r="B18" s="24" t="s">
        <v>39</v>
      </c>
      <c r="C18" s="25" t="s">
        <v>47</v>
      </c>
      <c r="D18" s="18">
        <f t="shared" ref="D18:D38" si="0">+D17+1</f>
        <v>7</v>
      </c>
      <c r="E18" s="26">
        <v>3</v>
      </c>
      <c r="F18" s="27" t="s">
        <v>53</v>
      </c>
      <c r="G18" s="26" t="s">
        <v>49</v>
      </c>
      <c r="H18" s="26" t="s">
        <v>54</v>
      </c>
      <c r="I18" s="28">
        <v>45391</v>
      </c>
      <c r="J18" s="28">
        <v>45391</v>
      </c>
      <c r="K18" s="26">
        <v>63</v>
      </c>
      <c r="L18" s="29" t="s">
        <v>34</v>
      </c>
      <c r="M18" s="25"/>
      <c r="N18" s="26" t="s">
        <v>34</v>
      </c>
      <c r="O18" s="25"/>
      <c r="P18" s="26" t="s">
        <v>34</v>
      </c>
      <c r="Q18" s="26">
        <v>1</v>
      </c>
      <c r="R18" s="26">
        <v>2</v>
      </c>
      <c r="S18" s="34" t="s">
        <v>35</v>
      </c>
      <c r="T18" s="24" t="s">
        <v>36</v>
      </c>
      <c r="U18" s="24" t="s">
        <v>37</v>
      </c>
      <c r="V18" s="26" t="s">
        <v>38</v>
      </c>
    </row>
    <row r="19" spans="2:22" ht="69.900000000000006" customHeight="1" x14ac:dyDescent="0.3">
      <c r="B19" s="24" t="s">
        <v>39</v>
      </c>
      <c r="C19" s="25" t="s">
        <v>47</v>
      </c>
      <c r="D19" s="18">
        <f t="shared" si="0"/>
        <v>8</v>
      </c>
      <c r="E19" s="26">
        <v>4</v>
      </c>
      <c r="F19" s="27" t="s">
        <v>55</v>
      </c>
      <c r="G19" s="26" t="s">
        <v>49</v>
      </c>
      <c r="H19" s="26" t="s">
        <v>56</v>
      </c>
      <c r="I19" s="28">
        <v>45404</v>
      </c>
      <c r="J19" s="28">
        <v>45404</v>
      </c>
      <c r="K19" s="26">
        <v>39</v>
      </c>
      <c r="L19" s="29" t="s">
        <v>34</v>
      </c>
      <c r="M19" s="25"/>
      <c r="N19" s="26" t="s">
        <v>34</v>
      </c>
      <c r="O19" s="25"/>
      <c r="P19" s="26" t="s">
        <v>34</v>
      </c>
      <c r="Q19" s="26">
        <v>1</v>
      </c>
      <c r="R19" s="26">
        <v>2</v>
      </c>
      <c r="S19" s="34" t="s">
        <v>35</v>
      </c>
      <c r="T19" s="24" t="s">
        <v>36</v>
      </c>
      <c r="U19" s="24" t="s">
        <v>37</v>
      </c>
      <c r="V19" s="26" t="s">
        <v>38</v>
      </c>
    </row>
    <row r="20" spans="2:22" ht="69.900000000000006" customHeight="1" x14ac:dyDescent="0.3">
      <c r="B20" s="24" t="s">
        <v>39</v>
      </c>
      <c r="C20" s="25" t="s">
        <v>47</v>
      </c>
      <c r="D20" s="18">
        <f t="shared" si="0"/>
        <v>9</v>
      </c>
      <c r="E20" s="26">
        <v>5</v>
      </c>
      <c r="F20" s="27" t="s">
        <v>57</v>
      </c>
      <c r="G20" s="26" t="s">
        <v>49</v>
      </c>
      <c r="H20" s="26" t="s">
        <v>58</v>
      </c>
      <c r="I20" s="28">
        <v>45429</v>
      </c>
      <c r="J20" s="28">
        <v>45429</v>
      </c>
      <c r="K20" s="26">
        <v>29</v>
      </c>
      <c r="L20" s="29" t="s">
        <v>34</v>
      </c>
      <c r="M20" s="25"/>
      <c r="N20" s="26" t="s">
        <v>34</v>
      </c>
      <c r="O20" s="25"/>
      <c r="P20" s="26" t="s">
        <v>34</v>
      </c>
      <c r="Q20" s="26">
        <v>1</v>
      </c>
      <c r="R20" s="26">
        <v>2</v>
      </c>
      <c r="S20" s="34" t="s">
        <v>35</v>
      </c>
      <c r="T20" s="24" t="s">
        <v>36</v>
      </c>
      <c r="U20" s="24" t="s">
        <v>37</v>
      </c>
      <c r="V20" s="26" t="s">
        <v>38</v>
      </c>
    </row>
    <row r="21" spans="2:22" ht="69.900000000000006" customHeight="1" x14ac:dyDescent="0.3">
      <c r="B21" s="24" t="s">
        <v>39</v>
      </c>
      <c r="C21" s="25" t="s">
        <v>47</v>
      </c>
      <c r="D21" s="18">
        <f t="shared" si="0"/>
        <v>10</v>
      </c>
      <c r="E21" s="26">
        <v>6</v>
      </c>
      <c r="F21" s="27" t="s">
        <v>59</v>
      </c>
      <c r="G21" s="26" t="s">
        <v>49</v>
      </c>
      <c r="H21" s="26" t="s">
        <v>60</v>
      </c>
      <c r="I21" s="28">
        <v>45519</v>
      </c>
      <c r="J21" s="28">
        <v>45525</v>
      </c>
      <c r="K21" s="26">
        <v>22</v>
      </c>
      <c r="L21" s="29" t="s">
        <v>34</v>
      </c>
      <c r="M21" s="25"/>
      <c r="N21" s="26" t="s">
        <v>34</v>
      </c>
      <c r="O21" s="25"/>
      <c r="P21" s="26" t="s">
        <v>34</v>
      </c>
      <c r="Q21" s="26">
        <v>1</v>
      </c>
      <c r="R21" s="26">
        <v>2</v>
      </c>
      <c r="S21" s="34" t="s">
        <v>35</v>
      </c>
      <c r="T21" s="24" t="s">
        <v>36</v>
      </c>
      <c r="U21" s="24" t="s">
        <v>37</v>
      </c>
      <c r="V21" s="26" t="s">
        <v>38</v>
      </c>
    </row>
    <row r="22" spans="2:22" ht="69.900000000000006" customHeight="1" x14ac:dyDescent="0.3">
      <c r="B22" s="24" t="s">
        <v>39</v>
      </c>
      <c r="C22" s="25" t="s">
        <v>47</v>
      </c>
      <c r="D22" s="18">
        <f t="shared" si="0"/>
        <v>11</v>
      </c>
      <c r="E22" s="26">
        <v>7</v>
      </c>
      <c r="F22" s="27" t="s">
        <v>61</v>
      </c>
      <c r="G22" s="26" t="s">
        <v>49</v>
      </c>
      <c r="H22" s="26" t="s">
        <v>62</v>
      </c>
      <c r="I22" s="28">
        <v>45519</v>
      </c>
      <c r="J22" s="28">
        <v>45525</v>
      </c>
      <c r="K22" s="26">
        <v>45</v>
      </c>
      <c r="L22" s="29" t="s">
        <v>34</v>
      </c>
      <c r="M22" s="25"/>
      <c r="N22" s="26" t="s">
        <v>34</v>
      </c>
      <c r="O22" s="25"/>
      <c r="P22" s="26" t="s">
        <v>34</v>
      </c>
      <c r="Q22" s="26">
        <v>1</v>
      </c>
      <c r="R22" s="26">
        <v>2</v>
      </c>
      <c r="S22" s="34" t="s">
        <v>35</v>
      </c>
      <c r="T22" s="24" t="s">
        <v>36</v>
      </c>
      <c r="U22" s="24" t="s">
        <v>37</v>
      </c>
      <c r="V22" s="26" t="s">
        <v>38</v>
      </c>
    </row>
    <row r="23" spans="2:22" ht="69.900000000000006" customHeight="1" x14ac:dyDescent="0.3">
      <c r="B23" s="24" t="s">
        <v>39</v>
      </c>
      <c r="C23" s="25" t="s">
        <v>47</v>
      </c>
      <c r="D23" s="18">
        <f t="shared" si="0"/>
        <v>12</v>
      </c>
      <c r="E23" s="26">
        <v>8</v>
      </c>
      <c r="F23" s="27" t="s">
        <v>63</v>
      </c>
      <c r="G23" s="26" t="s">
        <v>49</v>
      </c>
      <c r="H23" s="26" t="s">
        <v>64</v>
      </c>
      <c r="I23" s="28" t="s">
        <v>65</v>
      </c>
      <c r="J23" s="28">
        <v>45526</v>
      </c>
      <c r="K23" s="26">
        <v>40</v>
      </c>
      <c r="L23" s="29" t="s">
        <v>34</v>
      </c>
      <c r="M23" s="25"/>
      <c r="N23" s="26" t="s">
        <v>34</v>
      </c>
      <c r="O23" s="25"/>
      <c r="P23" s="26" t="s">
        <v>34</v>
      </c>
      <c r="Q23" s="26">
        <v>1</v>
      </c>
      <c r="R23" s="26">
        <v>2</v>
      </c>
      <c r="S23" s="34" t="s">
        <v>35</v>
      </c>
      <c r="T23" s="24" t="s">
        <v>36</v>
      </c>
      <c r="U23" s="24" t="s">
        <v>37</v>
      </c>
      <c r="V23" s="26" t="s">
        <v>38</v>
      </c>
    </row>
    <row r="24" spans="2:22" ht="69.900000000000006" customHeight="1" x14ac:dyDescent="0.3">
      <c r="B24" s="24" t="s">
        <v>39</v>
      </c>
      <c r="C24" s="25" t="s">
        <v>47</v>
      </c>
      <c r="D24" s="18">
        <f t="shared" si="0"/>
        <v>13</v>
      </c>
      <c r="E24" s="26">
        <v>9</v>
      </c>
      <c r="F24" s="27" t="s">
        <v>66</v>
      </c>
      <c r="G24" s="26" t="s">
        <v>49</v>
      </c>
      <c r="H24" s="26" t="s">
        <v>67</v>
      </c>
      <c r="I24" s="28">
        <v>45519</v>
      </c>
      <c r="J24" s="28">
        <v>45526</v>
      </c>
      <c r="K24" s="26">
        <v>36</v>
      </c>
      <c r="L24" s="29" t="s">
        <v>34</v>
      </c>
      <c r="M24" s="25"/>
      <c r="N24" s="26" t="s">
        <v>34</v>
      </c>
      <c r="O24" s="25"/>
      <c r="P24" s="26" t="s">
        <v>34</v>
      </c>
      <c r="Q24" s="26">
        <v>1</v>
      </c>
      <c r="R24" s="26">
        <v>2</v>
      </c>
      <c r="S24" s="34" t="s">
        <v>35</v>
      </c>
      <c r="T24" s="24" t="s">
        <v>36</v>
      </c>
      <c r="U24" s="24" t="s">
        <v>37</v>
      </c>
      <c r="V24" s="26" t="s">
        <v>38</v>
      </c>
    </row>
    <row r="25" spans="2:22" ht="69.900000000000006" customHeight="1" x14ac:dyDescent="0.3">
      <c r="B25" s="24" t="s">
        <v>39</v>
      </c>
      <c r="C25" s="25" t="s">
        <v>47</v>
      </c>
      <c r="D25" s="18">
        <f t="shared" si="0"/>
        <v>14</v>
      </c>
      <c r="E25" s="26">
        <v>10</v>
      </c>
      <c r="F25" s="27" t="s">
        <v>68</v>
      </c>
      <c r="G25" s="26" t="s">
        <v>49</v>
      </c>
      <c r="H25" s="26" t="s">
        <v>69</v>
      </c>
      <c r="I25" s="28">
        <v>45565</v>
      </c>
      <c r="J25" s="28">
        <v>45565</v>
      </c>
      <c r="K25" s="26">
        <f>26+7</f>
        <v>33</v>
      </c>
      <c r="L25" s="29" t="s">
        <v>34</v>
      </c>
      <c r="M25" s="25"/>
      <c r="N25" s="26" t="s">
        <v>34</v>
      </c>
      <c r="O25" s="25"/>
      <c r="P25" s="26" t="s">
        <v>34</v>
      </c>
      <c r="Q25" s="26">
        <v>1</v>
      </c>
      <c r="R25" s="26">
        <v>2</v>
      </c>
      <c r="S25" s="34" t="s">
        <v>35</v>
      </c>
      <c r="T25" s="24" t="s">
        <v>36</v>
      </c>
      <c r="U25" s="24" t="s">
        <v>37</v>
      </c>
      <c r="V25" s="26" t="s">
        <v>38</v>
      </c>
    </row>
    <row r="26" spans="2:22" ht="69.900000000000006" customHeight="1" x14ac:dyDescent="0.3">
      <c r="B26" s="24" t="s">
        <v>39</v>
      </c>
      <c r="C26" s="25" t="s">
        <v>47</v>
      </c>
      <c r="D26" s="18">
        <f t="shared" si="0"/>
        <v>15</v>
      </c>
      <c r="E26" s="26">
        <v>11</v>
      </c>
      <c r="F26" s="27" t="s">
        <v>70</v>
      </c>
      <c r="G26" s="26" t="s">
        <v>49</v>
      </c>
      <c r="H26" s="26" t="s">
        <v>71</v>
      </c>
      <c r="I26" s="28">
        <v>45567</v>
      </c>
      <c r="J26" s="28">
        <v>45567</v>
      </c>
      <c r="K26" s="26">
        <f>48+6</f>
        <v>54</v>
      </c>
      <c r="L26" s="29" t="s">
        <v>34</v>
      </c>
      <c r="M26" s="25"/>
      <c r="N26" s="26" t="s">
        <v>34</v>
      </c>
      <c r="O26" s="25"/>
      <c r="P26" s="26" t="s">
        <v>34</v>
      </c>
      <c r="Q26" s="26">
        <v>1</v>
      </c>
      <c r="R26" s="26">
        <v>2</v>
      </c>
      <c r="S26" s="34" t="s">
        <v>35</v>
      </c>
      <c r="T26" s="24" t="s">
        <v>36</v>
      </c>
      <c r="U26" s="24" t="s">
        <v>37</v>
      </c>
      <c r="V26" s="26" t="s">
        <v>38</v>
      </c>
    </row>
    <row r="27" spans="2:22" ht="69.900000000000006" customHeight="1" x14ac:dyDescent="0.3">
      <c r="B27" s="24" t="s">
        <v>39</v>
      </c>
      <c r="C27" s="25" t="s">
        <v>47</v>
      </c>
      <c r="D27" s="18">
        <f t="shared" si="0"/>
        <v>16</v>
      </c>
      <c r="E27" s="26">
        <v>12</v>
      </c>
      <c r="F27" s="27" t="s">
        <v>72</v>
      </c>
      <c r="G27" s="26" t="s">
        <v>49</v>
      </c>
      <c r="H27" s="26" t="s">
        <v>73</v>
      </c>
      <c r="I27" s="28">
        <v>45567</v>
      </c>
      <c r="J27" s="28">
        <v>45567</v>
      </c>
      <c r="K27" s="26">
        <v>30</v>
      </c>
      <c r="L27" s="29" t="s">
        <v>34</v>
      </c>
      <c r="M27" s="25"/>
      <c r="N27" s="26" t="s">
        <v>34</v>
      </c>
      <c r="O27" s="25"/>
      <c r="P27" s="26" t="s">
        <v>34</v>
      </c>
      <c r="Q27" s="26">
        <v>1</v>
      </c>
      <c r="R27" s="26">
        <v>2</v>
      </c>
      <c r="S27" s="34" t="s">
        <v>35</v>
      </c>
      <c r="T27" s="24" t="s">
        <v>36</v>
      </c>
      <c r="U27" s="24" t="s">
        <v>37</v>
      </c>
      <c r="V27" s="26" t="s">
        <v>38</v>
      </c>
    </row>
    <row r="28" spans="2:22" ht="69.900000000000006" customHeight="1" x14ac:dyDescent="0.3">
      <c r="B28" s="24" t="s">
        <v>39</v>
      </c>
      <c r="C28" s="25" t="s">
        <v>47</v>
      </c>
      <c r="D28" s="18">
        <f t="shared" si="0"/>
        <v>17</v>
      </c>
      <c r="E28" s="26">
        <v>13</v>
      </c>
      <c r="F28" s="27" t="s">
        <v>74</v>
      </c>
      <c r="G28" s="26" t="s">
        <v>49</v>
      </c>
      <c r="H28" s="26" t="s">
        <v>75</v>
      </c>
      <c r="I28" s="28">
        <v>45567</v>
      </c>
      <c r="J28" s="28">
        <v>45567</v>
      </c>
      <c r="K28" s="26">
        <f>18+5</f>
        <v>23</v>
      </c>
      <c r="L28" s="29" t="s">
        <v>34</v>
      </c>
      <c r="M28" s="25"/>
      <c r="N28" s="26" t="s">
        <v>34</v>
      </c>
      <c r="O28" s="25"/>
      <c r="P28" s="26" t="s">
        <v>34</v>
      </c>
      <c r="Q28" s="26">
        <v>1</v>
      </c>
      <c r="R28" s="26">
        <v>2</v>
      </c>
      <c r="S28" s="34" t="s">
        <v>35</v>
      </c>
      <c r="T28" s="24" t="s">
        <v>36</v>
      </c>
      <c r="U28" s="24" t="s">
        <v>37</v>
      </c>
      <c r="V28" s="26" t="s">
        <v>38</v>
      </c>
    </row>
    <row r="29" spans="2:22" ht="69.900000000000006" customHeight="1" x14ac:dyDescent="0.3">
      <c r="B29" s="24" t="s">
        <v>39</v>
      </c>
      <c r="C29" s="25" t="s">
        <v>47</v>
      </c>
      <c r="D29" s="18">
        <f t="shared" si="0"/>
        <v>18</v>
      </c>
      <c r="E29" s="26">
        <v>14</v>
      </c>
      <c r="F29" s="27" t="s">
        <v>76</v>
      </c>
      <c r="G29" s="26" t="s">
        <v>49</v>
      </c>
      <c r="H29" s="26" t="s">
        <v>77</v>
      </c>
      <c r="I29" s="28">
        <v>45567</v>
      </c>
      <c r="J29" s="28">
        <v>45567</v>
      </c>
      <c r="K29" s="26">
        <f>22+6</f>
        <v>28</v>
      </c>
      <c r="L29" s="29" t="s">
        <v>34</v>
      </c>
      <c r="M29" s="25"/>
      <c r="N29" s="26" t="s">
        <v>34</v>
      </c>
      <c r="O29" s="25"/>
      <c r="P29" s="26" t="s">
        <v>34</v>
      </c>
      <c r="Q29" s="26">
        <v>1</v>
      </c>
      <c r="R29" s="26">
        <v>2</v>
      </c>
      <c r="S29" s="34" t="s">
        <v>35</v>
      </c>
      <c r="T29" s="24" t="s">
        <v>36</v>
      </c>
      <c r="U29" s="24" t="s">
        <v>37</v>
      </c>
      <c r="V29" s="26" t="s">
        <v>38</v>
      </c>
    </row>
    <row r="30" spans="2:22" ht="90.75" customHeight="1" x14ac:dyDescent="0.3">
      <c r="B30" s="24" t="s">
        <v>39</v>
      </c>
      <c r="C30" s="25" t="s">
        <v>47</v>
      </c>
      <c r="D30" s="18">
        <f t="shared" si="0"/>
        <v>19</v>
      </c>
      <c r="E30" s="26">
        <v>15</v>
      </c>
      <c r="F30" s="27" t="s">
        <v>78</v>
      </c>
      <c r="G30" s="26" t="s">
        <v>49</v>
      </c>
      <c r="H30" s="26" t="s">
        <v>79</v>
      </c>
      <c r="I30" s="28">
        <v>45568</v>
      </c>
      <c r="J30" s="28">
        <v>45568</v>
      </c>
      <c r="K30" s="26">
        <v>26</v>
      </c>
      <c r="L30" s="29" t="s">
        <v>34</v>
      </c>
      <c r="M30" s="25"/>
      <c r="N30" s="26" t="s">
        <v>34</v>
      </c>
      <c r="O30" s="25"/>
      <c r="P30" s="26" t="s">
        <v>34</v>
      </c>
      <c r="Q30" s="26">
        <v>1</v>
      </c>
      <c r="R30" s="26">
        <v>2</v>
      </c>
      <c r="S30" s="34" t="s">
        <v>35</v>
      </c>
      <c r="T30" s="24" t="s">
        <v>36</v>
      </c>
      <c r="U30" s="24" t="s">
        <v>37</v>
      </c>
      <c r="V30" s="26" t="s">
        <v>38</v>
      </c>
    </row>
    <row r="31" spans="2:22" ht="64.5" customHeight="1" x14ac:dyDescent="0.3">
      <c r="B31" s="24" t="s">
        <v>39</v>
      </c>
      <c r="C31" s="25" t="s">
        <v>47</v>
      </c>
      <c r="D31" s="18">
        <f t="shared" si="0"/>
        <v>20</v>
      </c>
      <c r="E31" s="26">
        <v>16</v>
      </c>
      <c r="F31" s="27" t="s">
        <v>80</v>
      </c>
      <c r="G31" s="26" t="s">
        <v>49</v>
      </c>
      <c r="H31" s="26" t="s">
        <v>81</v>
      </c>
      <c r="I31" s="28">
        <v>45569</v>
      </c>
      <c r="J31" s="28">
        <v>45569</v>
      </c>
      <c r="K31" s="26">
        <f>69+5</f>
        <v>74</v>
      </c>
      <c r="L31" s="29" t="s">
        <v>34</v>
      </c>
      <c r="M31" s="25"/>
      <c r="N31" s="26" t="s">
        <v>34</v>
      </c>
      <c r="O31" s="25"/>
      <c r="P31" s="26" t="s">
        <v>34</v>
      </c>
      <c r="Q31" s="26">
        <v>1</v>
      </c>
      <c r="R31" s="26">
        <v>2</v>
      </c>
      <c r="S31" s="34" t="s">
        <v>35</v>
      </c>
      <c r="T31" s="24" t="s">
        <v>36</v>
      </c>
      <c r="U31" s="24" t="s">
        <v>37</v>
      </c>
      <c r="V31" s="26" t="s">
        <v>38</v>
      </c>
    </row>
    <row r="32" spans="2:22" ht="69.900000000000006" customHeight="1" x14ac:dyDescent="0.3">
      <c r="B32" s="24" t="s">
        <v>39</v>
      </c>
      <c r="C32" s="25" t="s">
        <v>47</v>
      </c>
      <c r="D32" s="18">
        <f t="shared" si="0"/>
        <v>21</v>
      </c>
      <c r="E32" s="26">
        <v>17</v>
      </c>
      <c r="F32" s="27" t="s">
        <v>82</v>
      </c>
      <c r="G32" s="26" t="s">
        <v>49</v>
      </c>
      <c r="H32" s="26" t="s">
        <v>83</v>
      </c>
      <c r="I32" s="28">
        <v>45588</v>
      </c>
      <c r="J32" s="28">
        <v>45588</v>
      </c>
      <c r="K32" s="26">
        <f>49+7</f>
        <v>56</v>
      </c>
      <c r="L32" s="29" t="s">
        <v>34</v>
      </c>
      <c r="M32" s="25"/>
      <c r="N32" s="26" t="s">
        <v>34</v>
      </c>
      <c r="O32" s="25"/>
      <c r="P32" s="26" t="s">
        <v>34</v>
      </c>
      <c r="Q32" s="26">
        <v>1</v>
      </c>
      <c r="R32" s="26">
        <v>2</v>
      </c>
      <c r="S32" s="34" t="s">
        <v>35</v>
      </c>
      <c r="T32" s="24" t="s">
        <v>36</v>
      </c>
      <c r="U32" s="24" t="s">
        <v>37</v>
      </c>
      <c r="V32" s="26" t="s">
        <v>38</v>
      </c>
    </row>
    <row r="33" spans="2:22" ht="69.900000000000006" customHeight="1" x14ac:dyDescent="0.3">
      <c r="B33" s="24" t="s">
        <v>39</v>
      </c>
      <c r="C33" s="25" t="s">
        <v>47</v>
      </c>
      <c r="D33" s="18">
        <f t="shared" si="0"/>
        <v>22</v>
      </c>
      <c r="E33" s="26">
        <v>18</v>
      </c>
      <c r="F33" s="27" t="s">
        <v>84</v>
      </c>
      <c r="G33" s="26" t="s">
        <v>49</v>
      </c>
      <c r="H33" s="26" t="s">
        <v>85</v>
      </c>
      <c r="I33" s="28">
        <v>45588</v>
      </c>
      <c r="J33" s="28">
        <v>45588</v>
      </c>
      <c r="K33" s="26">
        <f>179+9</f>
        <v>188</v>
      </c>
      <c r="L33" s="29" t="s">
        <v>34</v>
      </c>
      <c r="M33" s="25"/>
      <c r="N33" s="26" t="s">
        <v>34</v>
      </c>
      <c r="O33" s="25"/>
      <c r="P33" s="26" t="s">
        <v>34</v>
      </c>
      <c r="Q33" s="26">
        <v>1</v>
      </c>
      <c r="R33" s="26">
        <v>2</v>
      </c>
      <c r="S33" s="34" t="s">
        <v>35</v>
      </c>
      <c r="T33" s="24" t="s">
        <v>36</v>
      </c>
      <c r="U33" s="24" t="s">
        <v>37</v>
      </c>
      <c r="V33" s="26" t="s">
        <v>38</v>
      </c>
    </row>
    <row r="34" spans="2:22" ht="69.900000000000006" customHeight="1" x14ac:dyDescent="0.3">
      <c r="B34" s="24" t="s">
        <v>39</v>
      </c>
      <c r="C34" s="25" t="s">
        <v>47</v>
      </c>
      <c r="D34" s="18">
        <f t="shared" si="0"/>
        <v>23</v>
      </c>
      <c r="E34" s="26">
        <v>19</v>
      </c>
      <c r="F34" s="27" t="s">
        <v>86</v>
      </c>
      <c r="G34" s="26" t="s">
        <v>49</v>
      </c>
      <c r="H34" s="26" t="s">
        <v>87</v>
      </c>
      <c r="I34" s="28">
        <v>45594</v>
      </c>
      <c r="J34" s="28">
        <v>45594</v>
      </c>
      <c r="K34" s="26">
        <v>19</v>
      </c>
      <c r="L34" s="29" t="s">
        <v>34</v>
      </c>
      <c r="M34" s="25"/>
      <c r="N34" s="26" t="s">
        <v>34</v>
      </c>
      <c r="O34" s="25"/>
      <c r="P34" s="26" t="s">
        <v>34</v>
      </c>
      <c r="Q34" s="26">
        <v>1</v>
      </c>
      <c r="R34" s="26">
        <v>2</v>
      </c>
      <c r="S34" s="34" t="s">
        <v>35</v>
      </c>
      <c r="T34" s="24" t="s">
        <v>36</v>
      </c>
      <c r="U34" s="24" t="s">
        <v>37</v>
      </c>
      <c r="V34" s="26" t="s">
        <v>38</v>
      </c>
    </row>
    <row r="35" spans="2:22" ht="69.900000000000006" customHeight="1" x14ac:dyDescent="0.3">
      <c r="B35" s="24" t="s">
        <v>39</v>
      </c>
      <c r="C35" s="25" t="s">
        <v>47</v>
      </c>
      <c r="D35" s="18">
        <f t="shared" si="0"/>
        <v>24</v>
      </c>
      <c r="E35" s="26">
        <v>20</v>
      </c>
      <c r="F35" s="27" t="s">
        <v>88</v>
      </c>
      <c r="G35" s="26" t="s">
        <v>49</v>
      </c>
      <c r="H35" s="26" t="s">
        <v>89</v>
      </c>
      <c r="I35" s="28">
        <v>45603</v>
      </c>
      <c r="J35" s="28">
        <v>45603</v>
      </c>
      <c r="K35" s="26">
        <v>400</v>
      </c>
      <c r="L35" s="29" t="s">
        <v>34</v>
      </c>
      <c r="M35" s="25"/>
      <c r="N35" s="26" t="s">
        <v>34</v>
      </c>
      <c r="O35" s="25"/>
      <c r="P35" s="26" t="s">
        <v>34</v>
      </c>
      <c r="Q35" s="26">
        <v>1</v>
      </c>
      <c r="R35" s="26">
        <v>2</v>
      </c>
      <c r="S35" s="34" t="s">
        <v>35</v>
      </c>
      <c r="T35" s="24" t="s">
        <v>36</v>
      </c>
      <c r="U35" s="24" t="s">
        <v>37</v>
      </c>
      <c r="V35" s="26" t="s">
        <v>38</v>
      </c>
    </row>
    <row r="36" spans="2:22" ht="69.900000000000006" customHeight="1" x14ac:dyDescent="0.3">
      <c r="B36" s="24" t="s">
        <v>39</v>
      </c>
      <c r="C36" s="25" t="s">
        <v>47</v>
      </c>
      <c r="D36" s="18">
        <f t="shared" si="0"/>
        <v>25</v>
      </c>
      <c r="E36" s="26">
        <v>21</v>
      </c>
      <c r="F36" s="27" t="s">
        <v>90</v>
      </c>
      <c r="G36" s="26" t="s">
        <v>49</v>
      </c>
      <c r="H36" s="26" t="s">
        <v>91</v>
      </c>
      <c r="I36" s="28">
        <v>45609</v>
      </c>
      <c r="J36" s="28">
        <v>45609</v>
      </c>
      <c r="K36" s="26">
        <v>238</v>
      </c>
      <c r="L36" s="29" t="s">
        <v>34</v>
      </c>
      <c r="M36" s="25"/>
      <c r="N36" s="26" t="s">
        <v>34</v>
      </c>
      <c r="O36" s="25"/>
      <c r="P36" s="26" t="s">
        <v>34</v>
      </c>
      <c r="Q36" s="26">
        <v>1</v>
      </c>
      <c r="R36" s="26">
        <v>2</v>
      </c>
      <c r="S36" s="34" t="s">
        <v>35</v>
      </c>
      <c r="T36" s="24" t="s">
        <v>36</v>
      </c>
      <c r="U36" s="24" t="s">
        <v>37</v>
      </c>
      <c r="V36" s="26" t="s">
        <v>38</v>
      </c>
    </row>
    <row r="37" spans="2:22" ht="69.900000000000006" customHeight="1" x14ac:dyDescent="0.3">
      <c r="B37" s="24" t="s">
        <v>39</v>
      </c>
      <c r="C37" s="25" t="s">
        <v>47</v>
      </c>
      <c r="D37" s="18">
        <f t="shared" si="0"/>
        <v>26</v>
      </c>
      <c r="E37" s="26">
        <v>22</v>
      </c>
      <c r="F37" s="27" t="s">
        <v>92</v>
      </c>
      <c r="G37" s="26" t="s">
        <v>49</v>
      </c>
      <c r="H37" s="26" t="s">
        <v>93</v>
      </c>
      <c r="I37" s="28">
        <v>45615</v>
      </c>
      <c r="J37" s="28">
        <v>45615</v>
      </c>
      <c r="K37" s="26">
        <v>53</v>
      </c>
      <c r="L37" s="29" t="s">
        <v>34</v>
      </c>
      <c r="M37" s="25"/>
      <c r="N37" s="26" t="s">
        <v>34</v>
      </c>
      <c r="O37" s="25"/>
      <c r="P37" s="26" t="s">
        <v>34</v>
      </c>
      <c r="Q37" s="26">
        <v>1</v>
      </c>
      <c r="R37" s="26">
        <v>2</v>
      </c>
      <c r="S37" s="34" t="s">
        <v>35</v>
      </c>
      <c r="T37" s="24" t="s">
        <v>36</v>
      </c>
      <c r="U37" s="24" t="s">
        <v>37</v>
      </c>
      <c r="V37" s="26" t="s">
        <v>38</v>
      </c>
    </row>
    <row r="38" spans="2:22" ht="69.900000000000006" customHeight="1" x14ac:dyDescent="0.3">
      <c r="B38" s="24" t="s">
        <v>39</v>
      </c>
      <c r="C38" s="25" t="s">
        <v>47</v>
      </c>
      <c r="D38" s="18">
        <f t="shared" si="0"/>
        <v>27</v>
      </c>
      <c r="E38" s="26">
        <v>23</v>
      </c>
      <c r="F38" s="27" t="s">
        <v>94</v>
      </c>
      <c r="G38" s="26" t="s">
        <v>49</v>
      </c>
      <c r="H38" s="26" t="s">
        <v>95</v>
      </c>
      <c r="I38" s="28">
        <v>45622</v>
      </c>
      <c r="J38" s="28">
        <v>45622</v>
      </c>
      <c r="K38" s="26">
        <f>56+8</f>
        <v>64</v>
      </c>
      <c r="L38" s="29" t="s">
        <v>34</v>
      </c>
      <c r="M38" s="25"/>
      <c r="N38" s="26" t="s">
        <v>34</v>
      </c>
      <c r="O38" s="25"/>
      <c r="P38" s="26" t="s">
        <v>34</v>
      </c>
      <c r="Q38" s="26">
        <v>1</v>
      </c>
      <c r="R38" s="26">
        <v>2</v>
      </c>
      <c r="S38" s="34" t="s">
        <v>35</v>
      </c>
      <c r="T38" s="24" t="s">
        <v>36</v>
      </c>
      <c r="U38" s="24" t="s">
        <v>37</v>
      </c>
      <c r="V38" s="26" t="s">
        <v>38</v>
      </c>
    </row>
    <row r="39" spans="2:22" ht="14.1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33"/>
      <c r="T39" s="23"/>
      <c r="U39" s="23"/>
      <c r="V39" s="23"/>
    </row>
    <row r="40" spans="2:22" ht="69.900000000000006" customHeight="1" x14ac:dyDescent="0.3">
      <c r="B40" s="24" t="s">
        <v>39</v>
      </c>
      <c r="C40" s="25" t="s">
        <v>96</v>
      </c>
      <c r="D40" s="26">
        <f>+D38+1</f>
        <v>28</v>
      </c>
      <c r="E40" s="26">
        <v>1</v>
      </c>
      <c r="F40" s="27" t="s">
        <v>97</v>
      </c>
      <c r="G40" s="30" t="s">
        <v>98</v>
      </c>
      <c r="H40" s="30" t="s">
        <v>99</v>
      </c>
      <c r="I40" s="35">
        <v>45293</v>
      </c>
      <c r="J40" s="35">
        <v>45657</v>
      </c>
      <c r="K40" s="36"/>
      <c r="L40" s="29" t="s">
        <v>34</v>
      </c>
      <c r="M40" s="25"/>
      <c r="N40" s="26" t="s">
        <v>34</v>
      </c>
      <c r="O40" s="25"/>
      <c r="P40" s="26" t="s">
        <v>34</v>
      </c>
      <c r="Q40" s="26">
        <v>1</v>
      </c>
      <c r="R40" s="26">
        <v>2</v>
      </c>
      <c r="S40" s="34" t="s">
        <v>35</v>
      </c>
      <c r="T40" s="24" t="s">
        <v>36</v>
      </c>
      <c r="U40" s="24" t="s">
        <v>37</v>
      </c>
      <c r="V40" s="36"/>
    </row>
    <row r="41" spans="2:22" ht="64.5" customHeight="1" x14ac:dyDescent="0.3">
      <c r="B41" s="24" t="s">
        <v>39</v>
      </c>
      <c r="C41" s="25" t="s">
        <v>96</v>
      </c>
      <c r="D41" s="26">
        <f>+D40+1</f>
        <v>29</v>
      </c>
      <c r="E41" s="26">
        <v>2</v>
      </c>
      <c r="F41" s="27" t="s">
        <v>100</v>
      </c>
      <c r="G41" s="30" t="s">
        <v>101</v>
      </c>
      <c r="H41" s="30" t="s">
        <v>102</v>
      </c>
      <c r="I41" s="35">
        <v>45293</v>
      </c>
      <c r="J41" s="35">
        <v>45657</v>
      </c>
      <c r="K41" s="36"/>
      <c r="L41" s="29" t="s">
        <v>34</v>
      </c>
      <c r="M41" s="25"/>
      <c r="N41" s="26" t="s">
        <v>34</v>
      </c>
      <c r="O41" s="25"/>
      <c r="P41" s="26" t="s">
        <v>34</v>
      </c>
      <c r="Q41" s="26">
        <v>1</v>
      </c>
      <c r="R41" s="26">
        <v>2</v>
      </c>
      <c r="S41" s="34" t="s">
        <v>35</v>
      </c>
      <c r="T41" s="24" t="s">
        <v>36</v>
      </c>
      <c r="U41" s="24" t="s">
        <v>37</v>
      </c>
      <c r="V41" s="36"/>
    </row>
    <row r="42" spans="2:22" ht="69.900000000000006" customHeight="1" x14ac:dyDescent="0.3">
      <c r="B42" s="24" t="s">
        <v>39</v>
      </c>
      <c r="C42" s="25" t="s">
        <v>96</v>
      </c>
      <c r="D42" s="26">
        <f t="shared" ref="D42:D45" si="1">+D41+1</f>
        <v>30</v>
      </c>
      <c r="E42" s="26">
        <v>3</v>
      </c>
      <c r="F42" s="27" t="s">
        <v>103</v>
      </c>
      <c r="G42" s="30" t="s">
        <v>104</v>
      </c>
      <c r="H42" s="30" t="s">
        <v>105</v>
      </c>
      <c r="I42" s="35">
        <v>45444</v>
      </c>
      <c r="J42" s="35">
        <v>45473</v>
      </c>
      <c r="K42" s="36"/>
      <c r="L42" s="29" t="s">
        <v>34</v>
      </c>
      <c r="M42" s="25"/>
      <c r="N42" s="26" t="s">
        <v>34</v>
      </c>
      <c r="O42" s="25"/>
      <c r="P42" s="26" t="s">
        <v>34</v>
      </c>
      <c r="Q42" s="26">
        <v>1</v>
      </c>
      <c r="R42" s="26">
        <v>2</v>
      </c>
      <c r="S42" s="34" t="s">
        <v>35</v>
      </c>
      <c r="T42" s="24" t="s">
        <v>36</v>
      </c>
      <c r="U42" s="24" t="s">
        <v>37</v>
      </c>
      <c r="V42" s="36" t="s">
        <v>38</v>
      </c>
    </row>
    <row r="43" spans="2:22" ht="61.5" customHeight="1" x14ac:dyDescent="0.3">
      <c r="B43" s="24" t="s">
        <v>39</v>
      </c>
      <c r="C43" s="25" t="s">
        <v>96</v>
      </c>
      <c r="D43" s="26">
        <f t="shared" si="1"/>
        <v>31</v>
      </c>
      <c r="E43" s="26">
        <v>4</v>
      </c>
      <c r="F43" s="27" t="s">
        <v>106</v>
      </c>
      <c r="G43" s="30" t="s">
        <v>107</v>
      </c>
      <c r="H43" s="30" t="s">
        <v>108</v>
      </c>
      <c r="I43" s="35">
        <v>45444</v>
      </c>
      <c r="J43" s="35">
        <v>45473</v>
      </c>
      <c r="K43" s="36"/>
      <c r="L43" s="29" t="s">
        <v>34</v>
      </c>
      <c r="M43" s="25"/>
      <c r="N43" s="26" t="s">
        <v>34</v>
      </c>
      <c r="O43" s="25"/>
      <c r="P43" s="26" t="s">
        <v>34</v>
      </c>
      <c r="Q43" s="26">
        <v>1</v>
      </c>
      <c r="R43" s="26">
        <v>2</v>
      </c>
      <c r="S43" s="34" t="s">
        <v>35</v>
      </c>
      <c r="T43" s="24" t="s">
        <v>36</v>
      </c>
      <c r="U43" s="24" t="s">
        <v>37</v>
      </c>
      <c r="V43" s="36" t="s">
        <v>38</v>
      </c>
    </row>
    <row r="44" spans="2:22" ht="62.25" customHeight="1" x14ac:dyDescent="0.3">
      <c r="B44" s="24" t="s">
        <v>39</v>
      </c>
      <c r="C44" s="25" t="s">
        <v>96</v>
      </c>
      <c r="D44" s="26">
        <f t="shared" si="1"/>
        <v>32</v>
      </c>
      <c r="E44" s="26">
        <v>5</v>
      </c>
      <c r="F44" s="27" t="s">
        <v>109</v>
      </c>
      <c r="G44" s="30" t="s">
        <v>110</v>
      </c>
      <c r="H44" s="30" t="s">
        <v>111</v>
      </c>
      <c r="I44" s="35">
        <v>45293</v>
      </c>
      <c r="J44" s="35">
        <v>191754</v>
      </c>
      <c r="K44" s="36"/>
      <c r="L44" s="29" t="s">
        <v>34</v>
      </c>
      <c r="M44" s="25"/>
      <c r="N44" s="26" t="s">
        <v>34</v>
      </c>
      <c r="O44" s="25"/>
      <c r="P44" s="26" t="s">
        <v>34</v>
      </c>
      <c r="Q44" s="26">
        <v>1</v>
      </c>
      <c r="R44" s="26">
        <v>2</v>
      </c>
      <c r="S44" s="34" t="s">
        <v>35</v>
      </c>
      <c r="T44" s="24" t="s">
        <v>36</v>
      </c>
      <c r="U44" s="24" t="s">
        <v>37</v>
      </c>
      <c r="V44" s="36" t="s">
        <v>38</v>
      </c>
    </row>
    <row r="45" spans="2:22" ht="55.5" customHeight="1" x14ac:dyDescent="0.3">
      <c r="B45" s="24" t="s">
        <v>39</v>
      </c>
      <c r="C45" s="25" t="s">
        <v>96</v>
      </c>
      <c r="D45" s="26">
        <f t="shared" si="1"/>
        <v>33</v>
      </c>
      <c r="E45" s="26">
        <v>6</v>
      </c>
      <c r="F45" s="27" t="s">
        <v>112</v>
      </c>
      <c r="G45" s="30" t="s">
        <v>113</v>
      </c>
      <c r="H45" s="30" t="s">
        <v>114</v>
      </c>
      <c r="I45" s="35">
        <v>45293</v>
      </c>
      <c r="J45" s="35">
        <v>191754</v>
      </c>
      <c r="K45" s="36"/>
      <c r="L45" s="29" t="s">
        <v>34</v>
      </c>
      <c r="M45" s="25"/>
      <c r="N45" s="26" t="s">
        <v>34</v>
      </c>
      <c r="O45" s="25"/>
      <c r="P45" s="26" t="s">
        <v>34</v>
      </c>
      <c r="Q45" s="26">
        <v>1</v>
      </c>
      <c r="R45" s="26">
        <v>2</v>
      </c>
      <c r="S45" s="34" t="s">
        <v>35</v>
      </c>
      <c r="T45" s="24" t="s">
        <v>36</v>
      </c>
      <c r="U45" s="24" t="s">
        <v>37</v>
      </c>
      <c r="V45" s="36" t="s">
        <v>38</v>
      </c>
    </row>
    <row r="46" spans="2:22" ht="15.6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33"/>
      <c r="T46" s="23"/>
      <c r="U46" s="23"/>
      <c r="V46" s="23"/>
    </row>
    <row r="47" spans="2:22" ht="91.2" x14ac:dyDescent="0.3">
      <c r="B47" s="24" t="s">
        <v>115</v>
      </c>
      <c r="C47" s="25" t="s">
        <v>116</v>
      </c>
      <c r="D47" s="26">
        <f>+D45+1</f>
        <v>34</v>
      </c>
      <c r="E47" s="26">
        <v>1</v>
      </c>
      <c r="F47" s="27" t="s">
        <v>117</v>
      </c>
      <c r="G47" s="30" t="s">
        <v>118</v>
      </c>
      <c r="H47" s="30" t="s">
        <v>119</v>
      </c>
      <c r="I47" s="35">
        <v>45034</v>
      </c>
      <c r="J47" s="35">
        <v>45313</v>
      </c>
      <c r="K47" s="36">
        <v>39</v>
      </c>
      <c r="L47" s="29" t="s">
        <v>34</v>
      </c>
      <c r="M47" s="25"/>
      <c r="N47" s="26" t="s">
        <v>34</v>
      </c>
      <c r="O47" s="25"/>
      <c r="P47" s="26" t="s">
        <v>34</v>
      </c>
      <c r="Q47" s="26">
        <v>1</v>
      </c>
      <c r="R47" s="26">
        <v>2</v>
      </c>
      <c r="S47" s="34" t="s">
        <v>35</v>
      </c>
      <c r="T47" s="24" t="s">
        <v>36</v>
      </c>
      <c r="U47" s="24" t="s">
        <v>37</v>
      </c>
      <c r="V47" s="36" t="s">
        <v>38</v>
      </c>
    </row>
    <row r="53" spans="2:22" ht="15.75" customHeight="1" x14ac:dyDescent="0.3">
      <c r="B53" s="41" t="s">
        <v>120</v>
      </c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3"/>
    </row>
    <row r="54" spans="2:22" ht="15.75" customHeight="1" x14ac:dyDescent="0.3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 s="31"/>
      <c r="V54"/>
    </row>
    <row r="55" spans="2:22" ht="15.75" customHeight="1" x14ac:dyDescent="0.3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 s="31"/>
      <c r="V55"/>
    </row>
    <row r="56" spans="2:22" ht="15.75" customHeight="1" x14ac:dyDescent="0.3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 s="31"/>
      <c r="V56"/>
    </row>
    <row r="57" spans="2:22" ht="15.75" customHeight="1" x14ac:dyDescent="0.3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 s="31"/>
      <c r="V57"/>
    </row>
    <row r="58" spans="2:22" ht="15.75" customHeight="1" x14ac:dyDescent="0.3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 s="31"/>
      <c r="V58"/>
    </row>
    <row r="59" spans="2:22" ht="15.75" customHeight="1" x14ac:dyDescent="0.3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 s="31"/>
      <c r="V59"/>
    </row>
    <row r="60" spans="2:22" ht="15.75" customHeight="1" x14ac:dyDescent="0.3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 s="31"/>
      <c r="V60"/>
    </row>
    <row r="61" spans="2:22" ht="15.75" customHeight="1" x14ac:dyDescent="0.3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 s="31"/>
      <c r="V61"/>
    </row>
    <row r="62" spans="2:22" ht="15.75" customHeight="1" x14ac:dyDescent="0.3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 s="31"/>
      <c r="V62"/>
    </row>
    <row r="63" spans="2:22" ht="15.75" customHeight="1" x14ac:dyDescent="0.3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 s="31"/>
      <c r="V63"/>
    </row>
    <row r="64" spans="2:22" ht="15.75" customHeight="1" x14ac:dyDescent="0.3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 s="31"/>
      <c r="V64"/>
    </row>
    <row r="65" spans="2:22" ht="15.75" customHeight="1" x14ac:dyDescent="0.3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 s="31"/>
      <c r="V65"/>
    </row>
    <row r="66" spans="2:22" ht="15.75" customHeight="1" x14ac:dyDescent="0.3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 s="31"/>
      <c r="V66"/>
    </row>
    <row r="67" spans="2:22" ht="15.75" customHeight="1" x14ac:dyDescent="0.3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 s="31"/>
      <c r="V67"/>
    </row>
    <row r="68" spans="2:22" ht="15.75" customHeight="1" x14ac:dyDescent="0.3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 s="31"/>
      <c r="V68"/>
    </row>
    <row r="69" spans="2:22" ht="15.75" customHeight="1" x14ac:dyDescent="0.3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 s="31"/>
      <c r="V69"/>
    </row>
    <row r="70" spans="2:22" ht="15.75" customHeight="1" x14ac:dyDescent="0.3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 s="31"/>
      <c r="V70"/>
    </row>
    <row r="71" spans="2:22" ht="15.75" customHeight="1" x14ac:dyDescent="0.3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 s="31"/>
      <c r="V71"/>
    </row>
    <row r="72" spans="2:22" ht="15.75" customHeight="1" x14ac:dyDescent="0.3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 s="31"/>
      <c r="V72"/>
    </row>
    <row r="73" spans="2:22" ht="15.75" customHeight="1" x14ac:dyDescent="0.3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 s="31"/>
      <c r="V73"/>
    </row>
  </sheetData>
  <mergeCells count="21">
    <mergeCell ref="F3:O3"/>
    <mergeCell ref="B5:V5"/>
    <mergeCell ref="B6:V6"/>
    <mergeCell ref="B7:V7"/>
    <mergeCell ref="B8:B9"/>
    <mergeCell ref="C8:C9"/>
    <mergeCell ref="D8:D9"/>
    <mergeCell ref="E8:E9"/>
    <mergeCell ref="G8:G9"/>
    <mergeCell ref="H8:H9"/>
    <mergeCell ref="S8:S9"/>
    <mergeCell ref="T8:T9"/>
    <mergeCell ref="U8:U9"/>
    <mergeCell ref="V8:V9"/>
    <mergeCell ref="B53:V53"/>
    <mergeCell ref="I8:I9"/>
    <mergeCell ref="J8:J9"/>
    <mergeCell ref="K8:K9"/>
    <mergeCell ref="L8:M8"/>
    <mergeCell ref="N8:P8"/>
    <mergeCell ref="Q8:R8"/>
  </mergeCells>
  <pageMargins left="1.0629921259842521" right="0.15748031496062992" top="0.51181102362204722" bottom="0.23622047244094491" header="0.31496062992125984" footer="0.31496062992125984"/>
  <pageSetup scale="40" fitToHeight="0" orientation="landscape" horizontalDpi="0" verticalDpi="0" r:id="rId1"/>
  <headerFooter>
    <oddFooter>Página &amp;P de 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EXPE-2024 OGAIPO</vt:lpstr>
      <vt:lpstr>'EXPE-2024 OGAIPO'!Área_de_impresión</vt:lpstr>
      <vt:lpstr>'EXPE-2024 OGAIPO'!Títulos_a_imprimir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Concha</dc:creator>
  <cp:lastModifiedBy>OGAIPO6</cp:lastModifiedBy>
  <cp:lastPrinted>2025-01-09T20:07:58Z</cp:lastPrinted>
  <dcterms:created xsi:type="dcterms:W3CDTF">2025-01-09T19:33:33Z</dcterms:created>
  <dcterms:modified xsi:type="dcterms:W3CDTF">2025-01-20T16:17:44Z</dcterms:modified>
</cp:coreProperties>
</file>